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Work\"/>
    </mc:Choice>
  </mc:AlternateContent>
  <bookViews>
    <workbookView xWindow="0" yWindow="60" windowWidth="28800" windowHeight="12372"/>
  </bookViews>
  <sheets>
    <sheet name="Финиш" sheetId="3" r:id="rId1"/>
  </sheets>
  <calcPr calcId="162913"/>
</workbook>
</file>

<file path=xl/calcChain.xml><?xml version="1.0" encoding="utf-8"?>
<calcChain xmlns="http://schemas.openxmlformats.org/spreadsheetml/2006/main">
  <c r="I18" i="3" l="1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7" i="3"/>
  <c r="I192" i="3" l="1"/>
  <c r="H192" i="3"/>
</calcChain>
</file>

<file path=xl/sharedStrings.xml><?xml version="1.0" encoding="utf-8"?>
<sst xmlns="http://schemas.openxmlformats.org/spreadsheetml/2006/main" count="398" uniqueCount="214">
  <si>
    <t>Ассортимент</t>
  </si>
  <si>
    <t>Кол-во семян, грамм/штук в упак.</t>
  </si>
  <si>
    <t>без НДС</t>
  </si>
  <si>
    <t>АРБУЗ</t>
  </si>
  <si>
    <t>БЕДУИН</t>
  </si>
  <si>
    <t>200 сем</t>
  </si>
  <si>
    <t xml:space="preserve">ТОМАТ </t>
  </si>
  <si>
    <t>СУЛТАН</t>
  </si>
  <si>
    <t>5 грамм</t>
  </si>
  <si>
    <t>БЕНИТО</t>
  </si>
  <si>
    <t>ПОЛБИГ</t>
  </si>
  <si>
    <t>ПОЛФАСТ</t>
  </si>
  <si>
    <t>ТОЛСТОЙ</t>
  </si>
  <si>
    <t>ТОРКВЕЙ</t>
  </si>
  <si>
    <t>ТОМСК</t>
  </si>
  <si>
    <t>70-75</t>
  </si>
  <si>
    <t>1000 сем</t>
  </si>
  <si>
    <t>ТОРБЕЙ</t>
  </si>
  <si>
    <t xml:space="preserve">ПЕРЕЦ СЛАДКИЙ </t>
  </si>
  <si>
    <t>СТЕНЛИ</t>
  </si>
  <si>
    <t>500 сем</t>
  </si>
  <si>
    <t>УИТНИ</t>
  </si>
  <si>
    <t>ТУРБИН</t>
  </si>
  <si>
    <t xml:space="preserve">ПЕРЕЦ ОСТРЫЙ </t>
  </si>
  <si>
    <t>АМБОЙ</t>
  </si>
  <si>
    <t>ОГУРЕЦ</t>
  </si>
  <si>
    <t>АМУР</t>
  </si>
  <si>
    <t>250 сем</t>
  </si>
  <si>
    <t>АРТИСТ</t>
  </si>
  <si>
    <t>АЛЬЯНС</t>
  </si>
  <si>
    <t>10 грамм</t>
  </si>
  <si>
    <t>50 грамм</t>
  </si>
  <si>
    <t>500 грамм</t>
  </si>
  <si>
    <t>АСТЕРИКС</t>
  </si>
  <si>
    <t>АТЛАНТИС</t>
  </si>
  <si>
    <t>КАПУСТА БЕЛОКОЧАННАЯ</t>
  </si>
  <si>
    <t>КАТАРИНА</t>
  </si>
  <si>
    <t>2500 сем</t>
  </si>
  <si>
    <t>10 000 сем</t>
  </si>
  <si>
    <t>ПАРЕЛ</t>
  </si>
  <si>
    <t>ТИАРА</t>
  </si>
  <si>
    <t>ГАЗЕЛЬ</t>
  </si>
  <si>
    <t>КАРАФЛЕКС</t>
  </si>
  <si>
    <t>БРОНКО</t>
  </si>
  <si>
    <t>АЛЬФРЕДО</t>
  </si>
  <si>
    <t>ПЕРФЕКТА</t>
  </si>
  <si>
    <t>ЛЕОПОЛЬД</t>
  </si>
  <si>
    <t>ХАРРИКЕЙН</t>
  </si>
  <si>
    <t xml:space="preserve">МЕГАТОН  </t>
  </si>
  <si>
    <t>САТЕЛИТ</t>
  </si>
  <si>
    <t>ЮБИЛЕЙ</t>
  </si>
  <si>
    <t>КЭБТОН</t>
  </si>
  <si>
    <t>ХИНОВА</t>
  </si>
  <si>
    <t>КРАУТКАЙЗЕР</t>
  </si>
  <si>
    <t>ДИСКАВЕР</t>
  </si>
  <si>
    <t xml:space="preserve">ПАССАТ </t>
  </si>
  <si>
    <t xml:space="preserve">ТРАНЗАМ </t>
  </si>
  <si>
    <t>ЛЕННОКС</t>
  </si>
  <si>
    <t>ПАРАДОКС</t>
  </si>
  <si>
    <t>СИРКОН</t>
  </si>
  <si>
    <t>АМТРАК</t>
  </si>
  <si>
    <t>КАУНТЕР</t>
  </si>
  <si>
    <t>КАПУСТА КРАСНОКОЧАННАЯ</t>
  </si>
  <si>
    <t>ПРИМЕРО</t>
  </si>
  <si>
    <t>КАПУСТА ПЕКИНСКАЯ</t>
  </si>
  <si>
    <t>БИЛКО</t>
  </si>
  <si>
    <t>МАНОКО</t>
  </si>
  <si>
    <t>КАПУСТА ЦВЕТНАЯ</t>
  </si>
  <si>
    <t>АМЕЙЗИНГ</t>
  </si>
  <si>
    <t>СКАЙВОКЕР</t>
  </si>
  <si>
    <t>КАПУСТА БРОККОЛИ</t>
  </si>
  <si>
    <t>БАТАВИЯ</t>
  </si>
  <si>
    <t>ФИЕСТА</t>
  </si>
  <si>
    <t>ЛУК РЕПЧАТЫЙ</t>
  </si>
  <si>
    <t>250 000 сем</t>
  </si>
  <si>
    <t>СВИФТ</t>
  </si>
  <si>
    <t>МОРКОВЬ СТОЛОВАЯ</t>
  </si>
  <si>
    <t>БАЛТИМОР</t>
  </si>
  <si>
    <t>25 000 сем</t>
  </si>
  <si>
    <t>500 000 сем</t>
  </si>
  <si>
    <t>1,6-1,8 мм.</t>
  </si>
  <si>
    <t>1,8-2,0 мм.</t>
  </si>
  <si>
    <t>КАНАДА</t>
  </si>
  <si>
    <t>120-135</t>
  </si>
  <si>
    <t>НАТУНА</t>
  </si>
  <si>
    <t>ВИТА ЛОНГА</t>
  </si>
  <si>
    <t>50гр</t>
  </si>
  <si>
    <t>500гр</t>
  </si>
  <si>
    <t>САМСОН</t>
  </si>
  <si>
    <t>50 гр</t>
  </si>
  <si>
    <t>500 гр</t>
  </si>
  <si>
    <t>РЕДИС</t>
  </si>
  <si>
    <t>РУДОЛЬФ</t>
  </si>
  <si>
    <t xml:space="preserve">РОВЕР </t>
  </si>
  <si>
    <t>5 000 сем</t>
  </si>
  <si>
    <t>50 000 сем</t>
  </si>
  <si>
    <t>СВЕКЛА</t>
  </si>
  <si>
    <t>РОНДА</t>
  </si>
  <si>
    <t>БЕТТОЛЛО</t>
  </si>
  <si>
    <t>БИКОРЕС</t>
  </si>
  <si>
    <t>СЕЛЬДЕРЕЙ</t>
  </si>
  <si>
    <t>ДИАМАНТ</t>
  </si>
  <si>
    <t xml:space="preserve">ПЕТРА </t>
  </si>
  <si>
    <t>РИАЛТО</t>
  </si>
  <si>
    <t xml:space="preserve">ИГЛ </t>
  </si>
  <si>
    <t>корневая</t>
  </si>
  <si>
    <t xml:space="preserve">ШПИНАТ </t>
  </si>
  <si>
    <t>СПЕЙС</t>
  </si>
  <si>
    <t>5000 сем</t>
  </si>
  <si>
    <t xml:space="preserve">САЛАТ АЙСБЕРГ </t>
  </si>
  <si>
    <t xml:space="preserve">ЛУК ПОРЕЙ </t>
  </si>
  <si>
    <t>КОЛУМБУС</t>
  </si>
  <si>
    <t xml:space="preserve">ЛУК БАТУН </t>
  </si>
  <si>
    <t>ПАРАДЕ</t>
  </si>
  <si>
    <t>КАЛУГА</t>
  </si>
  <si>
    <t>БАНГОР</t>
  </si>
  <si>
    <t>БАЗЕЛЬ</t>
  </si>
  <si>
    <t>БЕРЛИН</t>
  </si>
  <si>
    <t>КУПАР</t>
  </si>
  <si>
    <t>НАВАЛ</t>
  </si>
  <si>
    <t>НЕКТАР</t>
  </si>
  <si>
    <t>НЬЮХОЛЛ</t>
  </si>
  <si>
    <t>НЕРАК</t>
  </si>
  <si>
    <t>НИЛЭНД</t>
  </si>
  <si>
    <t>НОРВЭЙ</t>
  </si>
  <si>
    <t>НАЙРОБИ</t>
  </si>
  <si>
    <t>НАМУР</t>
  </si>
  <si>
    <t>НОМИНАТОР</t>
  </si>
  <si>
    <t>НОРВИЧ</t>
  </si>
  <si>
    <t>НАЙДЖЭЛ</t>
  </si>
  <si>
    <t>ТОНУС</t>
  </si>
  <si>
    <t>БОРО</t>
  </si>
  <si>
    <t>ПАБЛО</t>
  </si>
  <si>
    <t>ВОДАН</t>
  </si>
  <si>
    <t>РУМОРС</t>
  </si>
  <si>
    <t>ТАЙМС</t>
  </si>
  <si>
    <t>БРУНО</t>
  </si>
  <si>
    <t>КЛИМАРО</t>
  </si>
  <si>
    <t>СПИРИТ</t>
  </si>
  <si>
    <t xml:space="preserve">МУЗЫКА </t>
  </si>
  <si>
    <t xml:space="preserve">МУСТАНГ </t>
  </si>
  <si>
    <t xml:space="preserve">САНГРО </t>
  </si>
  <si>
    <t xml:space="preserve">АЛОНСО </t>
  </si>
  <si>
    <t xml:space="preserve">САФРАН </t>
  </si>
  <si>
    <t xml:space="preserve">ХАЙБЕЛЛ </t>
  </si>
  <si>
    <t xml:space="preserve">ЭКСИБИШЕН </t>
  </si>
  <si>
    <t>БЕЛГРАДО</t>
  </si>
  <si>
    <t>СУБЕТО</t>
  </si>
  <si>
    <t>100 000 сем</t>
  </si>
  <si>
    <t xml:space="preserve">ТАЙФУН </t>
  </si>
  <si>
    <t xml:space="preserve">АНСОР </t>
  </si>
  <si>
    <t xml:space="preserve">С НДС </t>
  </si>
  <si>
    <t>СИКЛОН</t>
  </si>
  <si>
    <t>120-130</t>
  </si>
  <si>
    <t>120-125</t>
  </si>
  <si>
    <t>озимый</t>
  </si>
  <si>
    <t>160 через рассаду</t>
  </si>
  <si>
    <t>105-130</t>
  </si>
  <si>
    <t>95-120</t>
  </si>
  <si>
    <t>КАСКАД</t>
  </si>
  <si>
    <t>37-39</t>
  </si>
  <si>
    <t>38-45</t>
  </si>
  <si>
    <t>40-42</t>
  </si>
  <si>
    <t>25-35</t>
  </si>
  <si>
    <t>30-35</t>
  </si>
  <si>
    <t>25000 сем</t>
  </si>
  <si>
    <t>500000 сем</t>
  </si>
  <si>
    <t>ПЕТРУШКА КОРНЕВАЯ</t>
  </si>
  <si>
    <t>ПЕТРУШКА ЛИСТОВАЯ</t>
  </si>
  <si>
    <t>ООО "КЛМ"    УНП 690608281    ОКПО 293854316000</t>
  </si>
  <si>
    <t>Юридический адрес: 223053, РБ, Минская обл., Минский р-н, пос. Сонечный, ул. Сосновая, 7-9</t>
  </si>
  <si>
    <t>р/с BY62 PJCB 3012 0463 9810 0000 0933</t>
  </si>
  <si>
    <t>банк получатель - ЦБУ 102 ОАО "Приорбанк" 220113, г. Минск, тр. Логойский, 15/1, БИК PJCBBY2X</t>
  </si>
  <si>
    <t>Контактные телефоны:</t>
  </si>
  <si>
    <t>+375(29) 152-19-66 Соболев Алексей (РБ)</t>
  </si>
  <si>
    <r>
      <rPr>
        <b/>
        <sz val="12"/>
        <color theme="1"/>
        <rFont val="Times New Roman"/>
        <family val="1"/>
        <charset val="204"/>
      </rPr>
      <t>Эл. почта</t>
    </r>
    <r>
      <rPr>
        <b/>
        <sz val="14"/>
        <color theme="1"/>
        <rFont val="Times New Roman"/>
        <family val="1"/>
        <charset val="204"/>
      </rPr>
      <t xml:space="preserve">: </t>
    </r>
    <r>
      <rPr>
        <b/>
        <sz val="16"/>
        <color theme="1"/>
        <rFont val="Times New Roman"/>
        <family val="1"/>
        <charset val="204"/>
      </rPr>
      <t>semena@klm-agro.by</t>
    </r>
  </si>
  <si>
    <t>+375(29) 303-86-62 Наталья (Гродно)</t>
  </si>
  <si>
    <t>Наименование сорта/ гибрида</t>
  </si>
  <si>
    <t>Наличие уточнять при заказе</t>
  </si>
  <si>
    <t>Возможно предоставление скидок</t>
  </si>
  <si>
    <t>Консультации специалистов</t>
  </si>
  <si>
    <t>+375(29) 142-68-42 Игорь (Минск)</t>
  </si>
  <si>
    <t>+375(44) 588-70-87 Дмитрий (Брест)</t>
  </si>
  <si>
    <t>остроконечная</t>
  </si>
  <si>
    <t>Период вегетации, дней</t>
  </si>
  <si>
    <t>Описание/Фракция семян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</si>
  <si>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www.prosemena.by</t>
    </r>
  </si>
  <si>
    <t>Прайс Крупная Фасовка семян ф.Bejo Zaden (Голландия) сезон 2018-2019</t>
  </si>
  <si>
    <t xml:space="preserve">РЕД БАРОН </t>
  </si>
  <si>
    <t>красный</t>
  </si>
  <si>
    <t xml:space="preserve">АЛЬБИОН  </t>
  </si>
  <si>
    <t>белый</t>
  </si>
  <si>
    <t>салатный</t>
  </si>
  <si>
    <t>на перо</t>
  </si>
  <si>
    <t>партенокарпический (не требует опыления)</t>
  </si>
  <si>
    <t>пчелоопыляемый</t>
  </si>
  <si>
    <t>кудрявая</t>
  </si>
  <si>
    <t>гладколистовая</t>
  </si>
  <si>
    <t>цилиндрическая</t>
  </si>
  <si>
    <t>корневой</t>
  </si>
  <si>
    <t>круглая</t>
  </si>
  <si>
    <t>детерминант</t>
  </si>
  <si>
    <t>детерминант, сливовидный</t>
  </si>
  <si>
    <t>индетерминант</t>
  </si>
  <si>
    <t>детерминант, вытянутый</t>
  </si>
  <si>
    <t>детерминант, биф-</t>
  </si>
  <si>
    <t>детерминант, розовый</t>
  </si>
  <si>
    <r>
      <rPr>
        <b/>
        <sz val="14"/>
        <color theme="1"/>
        <rFont val="Times New Roman"/>
        <family val="1"/>
        <charset val="204"/>
      </rPr>
      <t>ВОЗМОЖЕН ЗАВОЗ СЕМЯН</t>
    </r>
    <r>
      <rPr>
        <sz val="14"/>
        <color theme="1"/>
        <rFont val="Times New Roman"/>
        <family val="1"/>
        <charset val="204"/>
      </rPr>
      <t xml:space="preserve"> сортов и гибридов производства Бейо, внесенных в Госреестр РБ, </t>
    </r>
    <r>
      <rPr>
        <b/>
        <sz val="14"/>
        <color theme="1"/>
        <rFont val="Times New Roman"/>
        <family val="1"/>
        <charset val="204"/>
      </rPr>
      <t>ПОД ЗАКАЗ</t>
    </r>
    <r>
      <rPr>
        <sz val="14"/>
        <color theme="1"/>
        <rFont val="Times New Roman"/>
        <family val="1"/>
        <charset val="204"/>
      </rPr>
      <t xml:space="preserve"> при условии авансового платежа в размере 30% от суммы заказа.</t>
    </r>
  </si>
  <si>
    <t>Цена за упаковку, Евро</t>
  </si>
  <si>
    <t>Количество</t>
  </si>
  <si>
    <t>Итого:</t>
  </si>
  <si>
    <t>Сумма с НДС</t>
  </si>
  <si>
    <t>При заказе от 500 евро возможна доставка</t>
  </si>
  <si>
    <t>Цена товара, в прайсе составляет сумму в белорусских рублях, эквивалентную евро указанной в прайсе. Оплата производится в белорусских рублях по курсу белорусского рубля к евро, установленного Нацбанком РБ на дату платежа.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</si>
</sst>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1"/>
  </cellStyleXfs>
  <cellXfs count="84">
    <xf numFmtId="0" fontId="0" fillId="0" borderId="0" xfId="0" applyFont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/>
    <xf numFmtId="0" fontId="0" fillId="0" borderId="0" xfId="0"/>
    <xf numFmtId="49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10" fillId="0" borderId="1" xfId="1" applyNumberFormat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1" fillId="0" borderId="1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2" borderId="2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189254</xdr:rowOff>
    </xdr:from>
    <xdr:to>
      <xdr:col>1</xdr:col>
      <xdr:colOff>1247775</xdr:colOff>
      <xdr:row>5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9254"/>
          <a:ext cx="3028950" cy="87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3"/>
  <sheetViews>
    <sheetView tabSelected="1" zoomScaleNormal="100" workbookViewId="0">
      <selection activeCell="L12" sqref="L12"/>
    </sheetView>
  </sheetViews>
  <sheetFormatPr defaultRowHeight="14.4" x14ac:dyDescent="0.3"/>
  <cols>
    <col min="1" max="1" width="30.109375" customWidth="1"/>
    <col min="2" max="2" width="20.6640625" customWidth="1"/>
    <col min="3" max="3" width="15.109375" style="5" customWidth="1"/>
    <col min="4" max="4" width="16.109375" customWidth="1"/>
    <col min="5" max="5" width="20.33203125" customWidth="1"/>
    <col min="6" max="6" width="13.88671875" customWidth="1"/>
    <col min="7" max="7" width="14" customWidth="1"/>
    <col min="8" max="8" width="11" bestFit="1" customWidth="1"/>
    <col min="9" max="9" width="13.88671875" customWidth="1"/>
    <col min="10" max="10" width="2.88671875" customWidth="1"/>
    <col min="11" max="11" width="2.33203125" customWidth="1"/>
  </cols>
  <sheetData>
    <row r="1" spans="1:11" s="7" customFormat="1" ht="15.6" x14ac:dyDescent="0.3">
      <c r="A1" s="11"/>
      <c r="C1" s="52" t="s">
        <v>169</v>
      </c>
      <c r="D1" s="52"/>
      <c r="E1" s="52"/>
      <c r="F1" s="52"/>
      <c r="G1" s="52"/>
      <c r="H1" s="12"/>
      <c r="I1" s="12"/>
      <c r="J1" s="12"/>
      <c r="K1" s="13"/>
    </row>
    <row r="2" spans="1:11" s="7" customFormat="1" ht="15.75" customHeight="1" x14ac:dyDescent="0.3">
      <c r="A2" s="11"/>
      <c r="C2" s="51" t="s">
        <v>170</v>
      </c>
      <c r="D2" s="51"/>
      <c r="E2" s="51"/>
      <c r="F2" s="51"/>
      <c r="G2" s="51"/>
      <c r="H2" s="20"/>
      <c r="I2" s="20"/>
      <c r="J2" s="20"/>
      <c r="K2" s="20"/>
    </row>
    <row r="3" spans="1:11" s="7" customFormat="1" ht="15.6" x14ac:dyDescent="0.3">
      <c r="A3" s="11"/>
      <c r="B3" s="20"/>
      <c r="C3" s="51"/>
      <c r="D3" s="51"/>
      <c r="E3" s="51"/>
      <c r="F3" s="51"/>
      <c r="G3" s="51"/>
      <c r="H3" s="20"/>
      <c r="I3" s="20"/>
      <c r="J3" s="20"/>
      <c r="K3" s="20"/>
    </row>
    <row r="4" spans="1:11" s="7" customFormat="1" ht="15.6" x14ac:dyDescent="0.3">
      <c r="A4" s="11"/>
      <c r="C4" s="53" t="s">
        <v>171</v>
      </c>
      <c r="D4" s="53"/>
      <c r="E4" s="53"/>
      <c r="F4" s="53"/>
      <c r="G4" s="53"/>
      <c r="H4" s="14"/>
      <c r="I4" s="14"/>
      <c r="J4" s="14"/>
      <c r="K4" s="13"/>
    </row>
    <row r="5" spans="1:11" s="7" customFormat="1" ht="15.75" customHeight="1" x14ac:dyDescent="0.3">
      <c r="A5" s="15"/>
      <c r="C5" s="51" t="s">
        <v>172</v>
      </c>
      <c r="D5" s="51"/>
      <c r="E5" s="51"/>
      <c r="F5" s="51"/>
      <c r="G5" s="51"/>
      <c r="H5" s="20"/>
      <c r="I5" s="20"/>
      <c r="J5" s="20"/>
      <c r="K5" s="20"/>
    </row>
    <row r="6" spans="1:11" s="7" customFormat="1" ht="15.6" x14ac:dyDescent="0.3">
      <c r="A6" s="16"/>
      <c r="B6" s="20"/>
      <c r="C6" s="51"/>
      <c r="D6" s="51"/>
      <c r="E6" s="51"/>
      <c r="F6" s="51"/>
      <c r="G6" s="51"/>
      <c r="H6" s="20"/>
      <c r="I6" s="20"/>
      <c r="J6" s="20"/>
      <c r="K6" s="20"/>
    </row>
    <row r="7" spans="1:11" s="7" customFormat="1" ht="15.6" x14ac:dyDescent="0.3">
      <c r="A7" s="12" t="s">
        <v>173</v>
      </c>
      <c r="B7" s="12"/>
      <c r="C7" s="12"/>
      <c r="D7" s="12"/>
      <c r="E7" s="12"/>
      <c r="F7" s="75"/>
      <c r="G7" s="75"/>
      <c r="H7" s="75"/>
      <c r="I7" s="75"/>
      <c r="J7" s="75"/>
      <c r="K7" s="13"/>
    </row>
    <row r="8" spans="1:11" s="7" customFormat="1" ht="20.399999999999999" x14ac:dyDescent="0.35">
      <c r="A8" s="14" t="s">
        <v>174</v>
      </c>
      <c r="B8" s="14"/>
      <c r="C8" s="14"/>
      <c r="D8" s="12" t="s">
        <v>186</v>
      </c>
      <c r="E8" s="14"/>
      <c r="F8" s="12"/>
      <c r="G8" s="12"/>
      <c r="H8" s="12"/>
      <c r="I8" s="12"/>
      <c r="J8" s="12"/>
      <c r="K8" s="12"/>
    </row>
    <row r="9" spans="1:11" s="7" customFormat="1" ht="20.399999999999999" x14ac:dyDescent="0.35">
      <c r="A9" s="14" t="s">
        <v>182</v>
      </c>
      <c r="B9" s="14"/>
      <c r="C9" s="14"/>
      <c r="D9" s="19" t="s">
        <v>175</v>
      </c>
      <c r="E9" s="19"/>
      <c r="F9" s="19"/>
      <c r="G9" s="19"/>
      <c r="H9" s="19"/>
      <c r="I9" s="19"/>
      <c r="J9" s="19"/>
      <c r="K9" s="19"/>
    </row>
    <row r="10" spans="1:11" s="7" customFormat="1" ht="15.6" x14ac:dyDescent="0.3">
      <c r="A10" s="14" t="s">
        <v>176</v>
      </c>
      <c r="B10" s="14"/>
      <c r="C10" s="14"/>
      <c r="D10" s="14"/>
      <c r="E10" s="14"/>
      <c r="F10" s="17"/>
      <c r="G10" s="17"/>
      <c r="H10" s="17"/>
      <c r="I10" s="17"/>
      <c r="J10" s="11"/>
      <c r="K10" s="13"/>
    </row>
    <row r="11" spans="1:11" s="9" customFormat="1" ht="15.6" x14ac:dyDescent="0.3">
      <c r="A11" s="14" t="s">
        <v>181</v>
      </c>
      <c r="B11" s="14"/>
      <c r="C11" s="14"/>
      <c r="D11" s="14"/>
      <c r="E11" s="14"/>
      <c r="F11" s="17"/>
      <c r="G11" s="17"/>
      <c r="H11" s="17"/>
      <c r="I11" s="17"/>
      <c r="J11" s="11"/>
      <c r="K11" s="13"/>
    </row>
    <row r="12" spans="1:11" s="7" customFormat="1" ht="42.75" customHeight="1" x14ac:dyDescent="0.4">
      <c r="A12" s="72" t="s">
        <v>187</v>
      </c>
      <c r="B12" s="72"/>
      <c r="C12" s="72"/>
      <c r="D12" s="72"/>
      <c r="E12" s="72"/>
      <c r="F12" s="72"/>
      <c r="G12" s="72"/>
      <c r="H12" s="72"/>
      <c r="I12" s="72"/>
      <c r="J12" s="18"/>
      <c r="K12" s="13"/>
    </row>
    <row r="13" spans="1:11" x14ac:dyDescent="0.3">
      <c r="A13" s="4"/>
      <c r="B13" s="4"/>
      <c r="D13" s="4"/>
      <c r="E13" s="4"/>
    </row>
    <row r="14" spans="1:11" ht="29.25" customHeight="1" x14ac:dyDescent="0.3">
      <c r="A14" s="48" t="s">
        <v>0</v>
      </c>
      <c r="B14" s="48" t="s">
        <v>177</v>
      </c>
      <c r="C14" s="64" t="s">
        <v>184</v>
      </c>
      <c r="D14" s="64" t="s">
        <v>1</v>
      </c>
      <c r="E14" s="64" t="s">
        <v>185</v>
      </c>
      <c r="F14" s="73" t="s">
        <v>208</v>
      </c>
      <c r="G14" s="77"/>
      <c r="H14" s="63" t="s">
        <v>209</v>
      </c>
      <c r="I14" s="54" t="s">
        <v>211</v>
      </c>
    </row>
    <row r="15" spans="1:11" ht="15.75" customHeight="1" x14ac:dyDescent="0.3">
      <c r="A15" s="49"/>
      <c r="B15" s="49"/>
      <c r="C15" s="64"/>
      <c r="D15" s="64"/>
      <c r="E15" s="64"/>
      <c r="F15" s="63" t="s">
        <v>2</v>
      </c>
      <c r="G15" s="73" t="s">
        <v>151</v>
      </c>
      <c r="H15" s="63"/>
      <c r="I15" s="61"/>
    </row>
    <row r="16" spans="1:11" ht="15.75" customHeight="1" x14ac:dyDescent="0.3">
      <c r="A16" s="50"/>
      <c r="B16" s="50"/>
      <c r="C16" s="64"/>
      <c r="D16" s="64"/>
      <c r="E16" s="64"/>
      <c r="F16" s="63"/>
      <c r="G16" s="78"/>
      <c r="H16" s="63"/>
      <c r="I16" s="55"/>
    </row>
    <row r="17" spans="1:9" x14ac:dyDescent="0.3">
      <c r="A17" s="2" t="s">
        <v>3</v>
      </c>
      <c r="B17" s="2" t="s">
        <v>4</v>
      </c>
      <c r="C17" s="2">
        <v>80</v>
      </c>
      <c r="D17" s="8" t="s">
        <v>5</v>
      </c>
      <c r="E17" s="2"/>
      <c r="F17" s="3">
        <v>6.5</v>
      </c>
      <c r="G17" s="79">
        <v>7.8</v>
      </c>
      <c r="H17" s="83"/>
      <c r="I17" s="1">
        <f>G17*H17</f>
        <v>0</v>
      </c>
    </row>
    <row r="18" spans="1:9" ht="15" customHeight="1" x14ac:dyDescent="0.3">
      <c r="A18" s="58" t="s">
        <v>35</v>
      </c>
      <c r="B18" s="63" t="s">
        <v>36</v>
      </c>
      <c r="C18" s="54">
        <v>55</v>
      </c>
      <c r="D18" s="8" t="s">
        <v>37</v>
      </c>
      <c r="E18" s="2"/>
      <c r="F18" s="3">
        <v>19.170000000000002</v>
      </c>
      <c r="G18" s="79">
        <v>23</v>
      </c>
      <c r="H18" s="83"/>
      <c r="I18" s="1">
        <f t="shared" ref="I18:I81" si="0">G18*H18</f>
        <v>0</v>
      </c>
    </row>
    <row r="19" spans="1:9" x14ac:dyDescent="0.3">
      <c r="A19" s="56"/>
      <c r="B19" s="63"/>
      <c r="C19" s="55"/>
      <c r="D19" s="8" t="s">
        <v>38</v>
      </c>
      <c r="E19" s="2"/>
      <c r="F19" s="3">
        <v>73.75</v>
      </c>
      <c r="G19" s="79">
        <v>88.5</v>
      </c>
      <c r="H19" s="83"/>
      <c r="I19" s="1">
        <f t="shared" si="0"/>
        <v>0</v>
      </c>
    </row>
    <row r="20" spans="1:9" x14ac:dyDescent="0.3">
      <c r="A20" s="56"/>
      <c r="B20" s="63" t="s">
        <v>39</v>
      </c>
      <c r="C20" s="54">
        <v>58</v>
      </c>
      <c r="D20" s="8" t="s">
        <v>37</v>
      </c>
      <c r="E20" s="2"/>
      <c r="F20" s="3">
        <v>19.170000000000002</v>
      </c>
      <c r="G20" s="79">
        <v>23</v>
      </c>
      <c r="H20" s="83"/>
      <c r="I20" s="1">
        <f t="shared" si="0"/>
        <v>0</v>
      </c>
    </row>
    <row r="21" spans="1:9" x14ac:dyDescent="0.3">
      <c r="A21" s="56"/>
      <c r="B21" s="63"/>
      <c r="C21" s="55"/>
      <c r="D21" s="8" t="s">
        <v>38</v>
      </c>
      <c r="E21" s="2"/>
      <c r="F21" s="3">
        <v>73.75</v>
      </c>
      <c r="G21" s="79">
        <v>88.5</v>
      </c>
      <c r="H21" s="83"/>
      <c r="I21" s="1">
        <f t="shared" si="0"/>
        <v>0</v>
      </c>
    </row>
    <row r="22" spans="1:9" x14ac:dyDescent="0.3">
      <c r="A22" s="56"/>
      <c r="B22" s="63" t="s">
        <v>40</v>
      </c>
      <c r="C22" s="54">
        <v>59</v>
      </c>
      <c r="D22" s="8" t="s">
        <v>37</v>
      </c>
      <c r="E22" s="2"/>
      <c r="F22" s="3">
        <v>19.170000000000002</v>
      </c>
      <c r="G22" s="79">
        <v>23</v>
      </c>
      <c r="H22" s="83"/>
      <c r="I22" s="1">
        <f t="shared" si="0"/>
        <v>0</v>
      </c>
    </row>
    <row r="23" spans="1:9" x14ac:dyDescent="0.3">
      <c r="A23" s="56"/>
      <c r="B23" s="63"/>
      <c r="C23" s="55"/>
      <c r="D23" s="8" t="s">
        <v>38</v>
      </c>
      <c r="E23" s="2"/>
      <c r="F23" s="3">
        <v>73.75</v>
      </c>
      <c r="G23" s="79">
        <v>88.5</v>
      </c>
      <c r="H23" s="83"/>
      <c r="I23" s="1">
        <f t="shared" si="0"/>
        <v>0</v>
      </c>
    </row>
    <row r="24" spans="1:9" x14ac:dyDescent="0.3">
      <c r="A24" s="56"/>
      <c r="B24" s="63" t="s">
        <v>41</v>
      </c>
      <c r="C24" s="54">
        <v>67</v>
      </c>
      <c r="D24" s="8" t="s">
        <v>37</v>
      </c>
      <c r="E24" s="2"/>
      <c r="F24" s="3">
        <v>19.170000000000002</v>
      </c>
      <c r="G24" s="79">
        <v>23</v>
      </c>
      <c r="H24" s="83"/>
      <c r="I24" s="1">
        <f t="shared" si="0"/>
        <v>0</v>
      </c>
    </row>
    <row r="25" spans="1:9" x14ac:dyDescent="0.3">
      <c r="A25" s="56"/>
      <c r="B25" s="63"/>
      <c r="C25" s="55"/>
      <c r="D25" s="8" t="s">
        <v>38</v>
      </c>
      <c r="E25" s="2"/>
      <c r="F25" s="3">
        <v>73.75</v>
      </c>
      <c r="G25" s="79">
        <v>88.5</v>
      </c>
      <c r="H25" s="83"/>
      <c r="I25" s="1">
        <f t="shared" si="0"/>
        <v>0</v>
      </c>
    </row>
    <row r="26" spans="1:9" x14ac:dyDescent="0.3">
      <c r="A26" s="56"/>
      <c r="B26" s="6" t="s">
        <v>42</v>
      </c>
      <c r="C26" s="2">
        <v>76</v>
      </c>
      <c r="D26" s="8" t="s">
        <v>37</v>
      </c>
      <c r="E26" s="2" t="s">
        <v>183</v>
      </c>
      <c r="F26" s="3">
        <v>35.08</v>
      </c>
      <c r="G26" s="79">
        <v>42.1</v>
      </c>
      <c r="H26" s="83"/>
      <c r="I26" s="1">
        <f t="shared" si="0"/>
        <v>0</v>
      </c>
    </row>
    <row r="27" spans="1:9" x14ac:dyDescent="0.3">
      <c r="A27" s="56"/>
      <c r="B27" s="63" t="s">
        <v>43</v>
      </c>
      <c r="C27" s="54">
        <v>79</v>
      </c>
      <c r="D27" s="8" t="s">
        <v>37</v>
      </c>
      <c r="E27" s="2"/>
      <c r="F27" s="3">
        <v>19.579999999999998</v>
      </c>
      <c r="G27" s="79">
        <v>23.5</v>
      </c>
      <c r="H27" s="83"/>
      <c r="I27" s="1">
        <f t="shared" si="0"/>
        <v>0</v>
      </c>
    </row>
    <row r="28" spans="1:9" x14ac:dyDescent="0.3">
      <c r="A28" s="56"/>
      <c r="B28" s="63"/>
      <c r="C28" s="55"/>
      <c r="D28" s="8" t="s">
        <v>38</v>
      </c>
      <c r="E28" s="2"/>
      <c r="F28" s="3">
        <v>76.67</v>
      </c>
      <c r="G28" s="79">
        <v>92</v>
      </c>
      <c r="H28" s="83"/>
      <c r="I28" s="1">
        <f t="shared" si="0"/>
        <v>0</v>
      </c>
    </row>
    <row r="29" spans="1:9" x14ac:dyDescent="0.3">
      <c r="A29" s="56"/>
      <c r="B29" s="63" t="s">
        <v>136</v>
      </c>
      <c r="C29" s="54">
        <v>83</v>
      </c>
      <c r="D29" s="8" t="s">
        <v>37</v>
      </c>
      <c r="E29" s="2"/>
      <c r="F29" s="3">
        <v>20.67</v>
      </c>
      <c r="G29" s="79">
        <v>24.8</v>
      </c>
      <c r="H29" s="83"/>
      <c r="I29" s="1">
        <f t="shared" si="0"/>
        <v>0</v>
      </c>
    </row>
    <row r="30" spans="1:9" x14ac:dyDescent="0.3">
      <c r="A30" s="56"/>
      <c r="B30" s="63"/>
      <c r="C30" s="55"/>
      <c r="D30" s="8" t="s">
        <v>38</v>
      </c>
      <c r="E30" s="2"/>
      <c r="F30" s="3">
        <v>80.83</v>
      </c>
      <c r="G30" s="79">
        <v>97</v>
      </c>
      <c r="H30" s="83"/>
      <c r="I30" s="1">
        <f t="shared" si="0"/>
        <v>0</v>
      </c>
    </row>
    <row r="31" spans="1:9" x14ac:dyDescent="0.3">
      <c r="A31" s="56"/>
      <c r="B31" s="63" t="s">
        <v>44</v>
      </c>
      <c r="C31" s="54">
        <v>84</v>
      </c>
      <c r="D31" s="8" t="s">
        <v>37</v>
      </c>
      <c r="E31" s="2"/>
      <c r="F31" s="3">
        <v>24.58</v>
      </c>
      <c r="G31" s="79">
        <v>29.5</v>
      </c>
      <c r="H31" s="83"/>
      <c r="I31" s="1">
        <f t="shared" si="0"/>
        <v>0</v>
      </c>
    </row>
    <row r="32" spans="1:9" x14ac:dyDescent="0.3">
      <c r="A32" s="56"/>
      <c r="B32" s="63"/>
      <c r="C32" s="55"/>
      <c r="D32" s="8" t="s">
        <v>38</v>
      </c>
      <c r="E32" s="2"/>
      <c r="F32" s="3">
        <v>95.83</v>
      </c>
      <c r="G32" s="79">
        <v>115</v>
      </c>
      <c r="H32" s="83"/>
      <c r="I32" s="1">
        <f t="shared" si="0"/>
        <v>0</v>
      </c>
    </row>
    <row r="33" spans="1:9" x14ac:dyDescent="0.3">
      <c r="A33" s="56"/>
      <c r="B33" s="63" t="s">
        <v>45</v>
      </c>
      <c r="C33" s="54">
        <v>85</v>
      </c>
      <c r="D33" s="8" t="s">
        <v>37</v>
      </c>
      <c r="E33" s="2"/>
      <c r="F33" s="3">
        <v>24.58</v>
      </c>
      <c r="G33" s="79">
        <v>29.5</v>
      </c>
      <c r="H33" s="83"/>
      <c r="I33" s="1">
        <f t="shared" si="0"/>
        <v>0</v>
      </c>
    </row>
    <row r="34" spans="1:9" x14ac:dyDescent="0.3">
      <c r="A34" s="56"/>
      <c r="B34" s="63"/>
      <c r="C34" s="55"/>
      <c r="D34" s="8" t="s">
        <v>38</v>
      </c>
      <c r="E34" s="2"/>
      <c r="F34" s="3">
        <v>95.83</v>
      </c>
      <c r="G34" s="79">
        <v>115</v>
      </c>
      <c r="H34" s="83"/>
      <c r="I34" s="1">
        <f t="shared" si="0"/>
        <v>0</v>
      </c>
    </row>
    <row r="35" spans="1:9" x14ac:dyDescent="0.3">
      <c r="A35" s="56"/>
      <c r="B35" s="63" t="s">
        <v>46</v>
      </c>
      <c r="C35" s="54">
        <v>87</v>
      </c>
      <c r="D35" s="8" t="s">
        <v>37</v>
      </c>
      <c r="E35" s="2"/>
      <c r="F35" s="3">
        <v>26</v>
      </c>
      <c r="G35" s="79">
        <v>31.2</v>
      </c>
      <c r="H35" s="83"/>
      <c r="I35" s="1">
        <f t="shared" si="0"/>
        <v>0</v>
      </c>
    </row>
    <row r="36" spans="1:9" x14ac:dyDescent="0.3">
      <c r="A36" s="56"/>
      <c r="B36" s="63"/>
      <c r="C36" s="55"/>
      <c r="D36" s="8" t="s">
        <v>38</v>
      </c>
      <c r="E36" s="2"/>
      <c r="F36" s="3">
        <v>102.00000000000001</v>
      </c>
      <c r="G36" s="79">
        <v>122.4</v>
      </c>
      <c r="H36" s="83"/>
      <c r="I36" s="1">
        <f t="shared" si="0"/>
        <v>0</v>
      </c>
    </row>
    <row r="37" spans="1:9" x14ac:dyDescent="0.3">
      <c r="A37" s="56"/>
      <c r="B37" s="63" t="s">
        <v>47</v>
      </c>
      <c r="C37" s="54">
        <v>98</v>
      </c>
      <c r="D37" s="8" t="s">
        <v>37</v>
      </c>
      <c r="E37" s="2"/>
      <c r="F37" s="3">
        <v>26.25</v>
      </c>
      <c r="G37" s="79">
        <v>31.5</v>
      </c>
      <c r="H37" s="83"/>
      <c r="I37" s="1">
        <f t="shared" si="0"/>
        <v>0</v>
      </c>
    </row>
    <row r="38" spans="1:9" x14ac:dyDescent="0.3">
      <c r="A38" s="56"/>
      <c r="B38" s="63"/>
      <c r="C38" s="55"/>
      <c r="D38" s="8" t="s">
        <v>38</v>
      </c>
      <c r="E38" s="2"/>
      <c r="F38" s="3">
        <v>102.92</v>
      </c>
      <c r="G38" s="79">
        <v>123.5</v>
      </c>
      <c r="H38" s="83"/>
      <c r="I38" s="1">
        <f t="shared" si="0"/>
        <v>0</v>
      </c>
    </row>
    <row r="39" spans="1:9" s="4" customFormat="1" ht="15" customHeight="1" x14ac:dyDescent="0.3">
      <c r="A39" s="56"/>
      <c r="B39" s="65" t="s">
        <v>152</v>
      </c>
      <c r="C39" s="54">
        <v>100</v>
      </c>
      <c r="D39" s="8" t="s">
        <v>37</v>
      </c>
      <c r="E39" s="2"/>
      <c r="F39" s="3">
        <v>25.92</v>
      </c>
      <c r="G39" s="79">
        <v>31.1</v>
      </c>
      <c r="H39" s="83"/>
      <c r="I39" s="1">
        <f t="shared" si="0"/>
        <v>0</v>
      </c>
    </row>
    <row r="40" spans="1:9" s="4" customFormat="1" x14ac:dyDescent="0.3">
      <c r="A40" s="56"/>
      <c r="B40" s="63"/>
      <c r="C40" s="55"/>
      <c r="D40" s="8" t="s">
        <v>38</v>
      </c>
      <c r="E40" s="2"/>
      <c r="F40" s="3">
        <v>100.5</v>
      </c>
      <c r="G40" s="79">
        <v>120.6</v>
      </c>
      <c r="H40" s="83"/>
      <c r="I40" s="1">
        <f t="shared" si="0"/>
        <v>0</v>
      </c>
    </row>
    <row r="41" spans="1:9" x14ac:dyDescent="0.3">
      <c r="A41" s="56"/>
      <c r="B41" s="63" t="s">
        <v>48</v>
      </c>
      <c r="C41" s="54">
        <v>102</v>
      </c>
      <c r="D41" s="8" t="s">
        <v>37</v>
      </c>
      <c r="E41" s="2"/>
      <c r="F41" s="3">
        <v>23.92</v>
      </c>
      <c r="G41" s="79">
        <v>28.7</v>
      </c>
      <c r="H41" s="83"/>
      <c r="I41" s="1">
        <f t="shared" si="0"/>
        <v>0</v>
      </c>
    </row>
    <row r="42" spans="1:9" x14ac:dyDescent="0.3">
      <c r="A42" s="56"/>
      <c r="B42" s="63"/>
      <c r="C42" s="55"/>
      <c r="D42" s="8" t="s">
        <v>38</v>
      </c>
      <c r="E42" s="2"/>
      <c r="F42" s="3">
        <v>94.58</v>
      </c>
      <c r="G42" s="79">
        <v>113.5</v>
      </c>
      <c r="H42" s="83"/>
      <c r="I42" s="1">
        <f t="shared" si="0"/>
        <v>0</v>
      </c>
    </row>
    <row r="43" spans="1:9" x14ac:dyDescent="0.3">
      <c r="A43" s="56"/>
      <c r="B43" s="63" t="s">
        <v>49</v>
      </c>
      <c r="C43" s="54">
        <v>110</v>
      </c>
      <c r="D43" s="8" t="s">
        <v>37</v>
      </c>
      <c r="E43" s="2"/>
      <c r="F43" s="3">
        <v>24.42</v>
      </c>
      <c r="G43" s="79">
        <v>29.3</v>
      </c>
      <c r="H43" s="83"/>
      <c r="I43" s="1">
        <f t="shared" si="0"/>
        <v>0</v>
      </c>
    </row>
    <row r="44" spans="1:9" x14ac:dyDescent="0.3">
      <c r="A44" s="56"/>
      <c r="B44" s="63"/>
      <c r="C44" s="55"/>
      <c r="D44" s="8" t="s">
        <v>38</v>
      </c>
      <c r="E44" s="2"/>
      <c r="F44" s="3">
        <v>94.08</v>
      </c>
      <c r="G44" s="79">
        <v>112.9</v>
      </c>
      <c r="H44" s="83"/>
      <c r="I44" s="1">
        <f t="shared" si="0"/>
        <v>0</v>
      </c>
    </row>
    <row r="45" spans="1:9" s="4" customFormat="1" x14ac:dyDescent="0.3">
      <c r="A45" s="56"/>
      <c r="B45" s="63" t="s">
        <v>55</v>
      </c>
      <c r="C45" s="54">
        <v>120</v>
      </c>
      <c r="D45" s="8" t="s">
        <v>37</v>
      </c>
      <c r="E45" s="2"/>
      <c r="F45" s="3">
        <v>26.67</v>
      </c>
      <c r="G45" s="79">
        <v>32</v>
      </c>
      <c r="H45" s="83"/>
      <c r="I45" s="1">
        <f t="shared" si="0"/>
        <v>0</v>
      </c>
    </row>
    <row r="46" spans="1:9" s="4" customFormat="1" x14ac:dyDescent="0.3">
      <c r="A46" s="56"/>
      <c r="B46" s="63"/>
      <c r="C46" s="55"/>
      <c r="D46" s="8" t="s">
        <v>38</v>
      </c>
      <c r="E46" s="2"/>
      <c r="F46" s="3">
        <v>104.17</v>
      </c>
      <c r="G46" s="79">
        <v>125</v>
      </c>
      <c r="H46" s="83"/>
      <c r="I46" s="1">
        <f t="shared" si="0"/>
        <v>0</v>
      </c>
    </row>
    <row r="47" spans="1:9" s="4" customFormat="1" x14ac:dyDescent="0.3">
      <c r="A47" s="56"/>
      <c r="B47" s="2" t="s">
        <v>114</v>
      </c>
      <c r="C47" s="6" t="s">
        <v>154</v>
      </c>
      <c r="D47" s="8" t="s">
        <v>37</v>
      </c>
      <c r="E47" s="2"/>
      <c r="F47" s="3">
        <v>26.25</v>
      </c>
      <c r="G47" s="79">
        <v>31.5</v>
      </c>
      <c r="H47" s="83"/>
      <c r="I47" s="1">
        <f t="shared" si="0"/>
        <v>0</v>
      </c>
    </row>
    <row r="48" spans="1:9" s="4" customFormat="1" x14ac:dyDescent="0.3">
      <c r="A48" s="56"/>
      <c r="B48" s="63" t="s">
        <v>149</v>
      </c>
      <c r="C48" s="66" t="s">
        <v>153</v>
      </c>
      <c r="D48" s="8" t="s">
        <v>37</v>
      </c>
      <c r="E48" s="2"/>
      <c r="F48" s="3">
        <v>27.250000000000004</v>
      </c>
      <c r="G48" s="79">
        <v>32.700000000000003</v>
      </c>
      <c r="H48" s="83"/>
      <c r="I48" s="1">
        <f t="shared" si="0"/>
        <v>0</v>
      </c>
    </row>
    <row r="49" spans="1:9" s="4" customFormat="1" x14ac:dyDescent="0.3">
      <c r="A49" s="56"/>
      <c r="B49" s="63"/>
      <c r="C49" s="55"/>
      <c r="D49" s="8" t="s">
        <v>38</v>
      </c>
      <c r="E49" s="2"/>
      <c r="F49" s="3">
        <v>104.17</v>
      </c>
      <c r="G49" s="79">
        <v>125</v>
      </c>
      <c r="H49" s="83"/>
      <c r="I49" s="1">
        <f t="shared" si="0"/>
        <v>0</v>
      </c>
    </row>
    <row r="50" spans="1:9" x14ac:dyDescent="0.3">
      <c r="A50" s="56"/>
      <c r="B50" s="63" t="s">
        <v>50</v>
      </c>
      <c r="C50" s="66" t="s">
        <v>83</v>
      </c>
      <c r="D50" s="8" t="s">
        <v>37</v>
      </c>
      <c r="E50" s="2"/>
      <c r="F50" s="3">
        <v>27.08</v>
      </c>
      <c r="G50" s="79">
        <v>32.5</v>
      </c>
      <c r="H50" s="83"/>
      <c r="I50" s="1">
        <f t="shared" si="0"/>
        <v>0</v>
      </c>
    </row>
    <row r="51" spans="1:9" x14ac:dyDescent="0.3">
      <c r="A51" s="56"/>
      <c r="B51" s="63"/>
      <c r="C51" s="55"/>
      <c r="D51" s="8" t="s">
        <v>38</v>
      </c>
      <c r="E51" s="2"/>
      <c r="F51" s="3">
        <v>103.75</v>
      </c>
      <c r="G51" s="79">
        <v>124.5</v>
      </c>
      <c r="H51" s="83"/>
      <c r="I51" s="1">
        <f t="shared" si="0"/>
        <v>0</v>
      </c>
    </row>
    <row r="52" spans="1:9" x14ac:dyDescent="0.3">
      <c r="A52" s="56"/>
      <c r="B52" s="2" t="s">
        <v>51</v>
      </c>
      <c r="C52" s="2">
        <v>125</v>
      </c>
      <c r="D52" s="8" t="s">
        <v>37</v>
      </c>
      <c r="E52" s="2"/>
      <c r="F52" s="3">
        <v>27.08</v>
      </c>
      <c r="G52" s="79">
        <v>32.5</v>
      </c>
      <c r="H52" s="83"/>
      <c r="I52" s="1">
        <f t="shared" si="0"/>
        <v>0</v>
      </c>
    </row>
    <row r="53" spans="1:9" x14ac:dyDescent="0.3">
      <c r="A53" s="56"/>
      <c r="B53" s="63" t="s">
        <v>52</v>
      </c>
      <c r="C53" s="54">
        <v>128</v>
      </c>
      <c r="D53" s="8" t="s">
        <v>37</v>
      </c>
      <c r="E53" s="2"/>
      <c r="F53" s="3">
        <v>22.92</v>
      </c>
      <c r="G53" s="79">
        <v>27.5</v>
      </c>
      <c r="H53" s="83"/>
      <c r="I53" s="1">
        <f t="shared" si="0"/>
        <v>0</v>
      </c>
    </row>
    <row r="54" spans="1:9" x14ac:dyDescent="0.3">
      <c r="A54" s="56"/>
      <c r="B54" s="63"/>
      <c r="C54" s="55"/>
      <c r="D54" s="8" t="s">
        <v>38</v>
      </c>
      <c r="E54" s="2"/>
      <c r="F54" s="3">
        <v>89.17</v>
      </c>
      <c r="G54" s="79">
        <v>107</v>
      </c>
      <c r="H54" s="83"/>
      <c r="I54" s="1">
        <f t="shared" si="0"/>
        <v>0</v>
      </c>
    </row>
    <row r="55" spans="1:9" x14ac:dyDescent="0.3">
      <c r="A55" s="56"/>
      <c r="B55" s="63" t="s">
        <v>53</v>
      </c>
      <c r="C55" s="54">
        <v>139</v>
      </c>
      <c r="D55" s="8" t="s">
        <v>37</v>
      </c>
      <c r="E55" s="2"/>
      <c r="F55" s="3">
        <v>23.33</v>
      </c>
      <c r="G55" s="79">
        <v>28</v>
      </c>
      <c r="H55" s="83"/>
      <c r="I55" s="1">
        <f t="shared" si="0"/>
        <v>0</v>
      </c>
    </row>
    <row r="56" spans="1:9" x14ac:dyDescent="0.3">
      <c r="A56" s="56"/>
      <c r="B56" s="63"/>
      <c r="C56" s="55"/>
      <c r="D56" s="8" t="s">
        <v>38</v>
      </c>
      <c r="E56" s="2"/>
      <c r="F56" s="3">
        <v>91.25</v>
      </c>
      <c r="G56" s="79">
        <v>109.5</v>
      </c>
      <c r="H56" s="83"/>
      <c r="I56" s="1">
        <f t="shared" si="0"/>
        <v>0</v>
      </c>
    </row>
    <row r="57" spans="1:9" x14ac:dyDescent="0.3">
      <c r="A57" s="56"/>
      <c r="B57" s="63" t="s">
        <v>54</v>
      </c>
      <c r="C57" s="54">
        <v>140</v>
      </c>
      <c r="D57" s="8" t="s">
        <v>37</v>
      </c>
      <c r="E57" s="2"/>
      <c r="F57" s="3">
        <v>24.83</v>
      </c>
      <c r="G57" s="79">
        <v>29.8</v>
      </c>
      <c r="H57" s="83"/>
      <c r="I57" s="1">
        <f t="shared" si="0"/>
        <v>0</v>
      </c>
    </row>
    <row r="58" spans="1:9" x14ac:dyDescent="0.3">
      <c r="A58" s="56"/>
      <c r="B58" s="63"/>
      <c r="C58" s="55"/>
      <c r="D58" s="8" t="s">
        <v>38</v>
      </c>
      <c r="E58" s="2"/>
      <c r="F58" s="3">
        <v>95.83</v>
      </c>
      <c r="G58" s="79">
        <v>115</v>
      </c>
      <c r="H58" s="83"/>
      <c r="I58" s="1">
        <f t="shared" si="0"/>
        <v>0</v>
      </c>
    </row>
    <row r="59" spans="1:9" x14ac:dyDescent="0.3">
      <c r="A59" s="56"/>
      <c r="B59" s="63" t="s">
        <v>57</v>
      </c>
      <c r="C59" s="54">
        <v>140</v>
      </c>
      <c r="D59" s="8" t="s">
        <v>37</v>
      </c>
      <c r="E59" s="2"/>
      <c r="F59" s="3">
        <v>25.42</v>
      </c>
      <c r="G59" s="79">
        <v>30.5</v>
      </c>
      <c r="H59" s="83"/>
      <c r="I59" s="1">
        <f t="shared" si="0"/>
        <v>0</v>
      </c>
    </row>
    <row r="60" spans="1:9" x14ac:dyDescent="0.3">
      <c r="A60" s="56"/>
      <c r="B60" s="63"/>
      <c r="C60" s="55"/>
      <c r="D60" s="8" t="s">
        <v>38</v>
      </c>
      <c r="E60" s="2"/>
      <c r="F60" s="3">
        <v>99.17</v>
      </c>
      <c r="G60" s="79">
        <v>119</v>
      </c>
      <c r="H60" s="83"/>
      <c r="I60" s="1">
        <f t="shared" si="0"/>
        <v>0</v>
      </c>
    </row>
    <row r="61" spans="1:9" x14ac:dyDescent="0.3">
      <c r="A61" s="56"/>
      <c r="B61" s="63" t="s">
        <v>58</v>
      </c>
      <c r="C61" s="54">
        <v>141</v>
      </c>
      <c r="D61" s="8" t="s">
        <v>37</v>
      </c>
      <c r="E61" s="2"/>
      <c r="F61" s="3">
        <v>26.25</v>
      </c>
      <c r="G61" s="79">
        <v>31.5</v>
      </c>
      <c r="H61" s="83"/>
      <c r="I61" s="1">
        <f t="shared" si="0"/>
        <v>0</v>
      </c>
    </row>
    <row r="62" spans="1:9" x14ac:dyDescent="0.3">
      <c r="A62" s="56"/>
      <c r="B62" s="63"/>
      <c r="C62" s="55"/>
      <c r="D62" s="8" t="s">
        <v>38</v>
      </c>
      <c r="E62" s="2"/>
      <c r="F62" s="3">
        <v>102.5</v>
      </c>
      <c r="G62" s="79">
        <v>123</v>
      </c>
      <c r="H62" s="83"/>
      <c r="I62" s="1">
        <f t="shared" si="0"/>
        <v>0</v>
      </c>
    </row>
    <row r="63" spans="1:9" x14ac:dyDescent="0.3">
      <c r="A63" s="56"/>
      <c r="B63" s="63" t="s">
        <v>59</v>
      </c>
      <c r="C63" s="63">
        <v>145</v>
      </c>
      <c r="D63" s="8" t="s">
        <v>37</v>
      </c>
      <c r="E63" s="2"/>
      <c r="F63" s="3">
        <v>26.25</v>
      </c>
      <c r="G63" s="79">
        <v>31.5</v>
      </c>
      <c r="H63" s="83"/>
      <c r="I63" s="1">
        <f t="shared" si="0"/>
        <v>0</v>
      </c>
    </row>
    <row r="64" spans="1:9" x14ac:dyDescent="0.3">
      <c r="A64" s="56"/>
      <c r="B64" s="63"/>
      <c r="C64" s="63"/>
      <c r="D64" s="32" t="s">
        <v>38</v>
      </c>
      <c r="E64" s="29"/>
      <c r="F64" s="33">
        <v>102.5</v>
      </c>
      <c r="G64" s="80">
        <v>123</v>
      </c>
      <c r="H64" s="83"/>
      <c r="I64" s="1">
        <f t="shared" si="0"/>
        <v>0</v>
      </c>
    </row>
    <row r="65" spans="1:9" x14ac:dyDescent="0.3">
      <c r="A65" s="56"/>
      <c r="B65" s="63" t="s">
        <v>60</v>
      </c>
      <c r="C65" s="63">
        <v>145</v>
      </c>
      <c r="D65" s="27" t="s">
        <v>37</v>
      </c>
      <c r="E65" s="31"/>
      <c r="F65" s="3">
        <v>22.92</v>
      </c>
      <c r="G65" s="79">
        <v>27.5</v>
      </c>
      <c r="H65" s="83"/>
      <c r="I65" s="1">
        <f t="shared" si="0"/>
        <v>0</v>
      </c>
    </row>
    <row r="66" spans="1:9" x14ac:dyDescent="0.3">
      <c r="A66" s="56"/>
      <c r="B66" s="63"/>
      <c r="C66" s="63"/>
      <c r="D66" s="8" t="s">
        <v>38</v>
      </c>
      <c r="E66" s="2"/>
      <c r="F66" s="3">
        <v>89.17</v>
      </c>
      <c r="G66" s="79">
        <v>107</v>
      </c>
      <c r="H66" s="83"/>
      <c r="I66" s="1">
        <f t="shared" si="0"/>
        <v>0</v>
      </c>
    </row>
    <row r="67" spans="1:9" x14ac:dyDescent="0.3">
      <c r="A67" s="56"/>
      <c r="B67" s="63" t="s">
        <v>61</v>
      </c>
      <c r="C67" s="54">
        <v>146</v>
      </c>
      <c r="D67" s="8" t="s">
        <v>37</v>
      </c>
      <c r="E67" s="2"/>
      <c r="F67" s="3">
        <v>25.67</v>
      </c>
      <c r="G67" s="79">
        <v>30.8</v>
      </c>
      <c r="H67" s="83"/>
      <c r="I67" s="1">
        <f t="shared" si="0"/>
        <v>0</v>
      </c>
    </row>
    <row r="68" spans="1:9" x14ac:dyDescent="0.3">
      <c r="A68" s="56"/>
      <c r="B68" s="63"/>
      <c r="C68" s="55"/>
      <c r="D68" s="8" t="s">
        <v>38</v>
      </c>
      <c r="E68" s="2"/>
      <c r="F68" s="3">
        <v>100</v>
      </c>
      <c r="G68" s="79">
        <v>120</v>
      </c>
      <c r="H68" s="83"/>
      <c r="I68" s="1">
        <f t="shared" si="0"/>
        <v>0</v>
      </c>
    </row>
    <row r="69" spans="1:9" s="4" customFormat="1" x14ac:dyDescent="0.3">
      <c r="A69" s="56"/>
      <c r="B69" s="63" t="s">
        <v>56</v>
      </c>
      <c r="C69" s="54">
        <v>147</v>
      </c>
      <c r="D69" s="8" t="s">
        <v>37</v>
      </c>
      <c r="E69" s="2"/>
      <c r="F69" s="3">
        <v>25</v>
      </c>
      <c r="G69" s="79">
        <v>30</v>
      </c>
      <c r="H69" s="83"/>
      <c r="I69" s="1">
        <f t="shared" si="0"/>
        <v>0</v>
      </c>
    </row>
    <row r="70" spans="1:9" s="4" customFormat="1" x14ac:dyDescent="0.3">
      <c r="A70" s="57"/>
      <c r="B70" s="63"/>
      <c r="C70" s="55"/>
      <c r="D70" s="8" t="s">
        <v>38</v>
      </c>
      <c r="E70" s="2"/>
      <c r="F70" s="3">
        <v>95.83</v>
      </c>
      <c r="G70" s="79">
        <v>115</v>
      </c>
      <c r="H70" s="83"/>
      <c r="I70" s="1">
        <f t="shared" si="0"/>
        <v>0</v>
      </c>
    </row>
    <row r="71" spans="1:9" x14ac:dyDescent="0.3">
      <c r="A71" s="59" t="s">
        <v>62</v>
      </c>
      <c r="B71" s="2" t="s">
        <v>63</v>
      </c>
      <c r="C71" s="2">
        <v>78</v>
      </c>
      <c r="D71" s="8" t="s">
        <v>37</v>
      </c>
      <c r="E71" s="2"/>
      <c r="F71" s="3">
        <v>32.08</v>
      </c>
      <c r="G71" s="79">
        <v>38.5</v>
      </c>
      <c r="H71" s="83"/>
      <c r="I71" s="1">
        <f t="shared" si="0"/>
        <v>0</v>
      </c>
    </row>
    <row r="72" spans="1:9" x14ac:dyDescent="0.3">
      <c r="A72" s="59"/>
      <c r="B72" s="2" t="s">
        <v>137</v>
      </c>
      <c r="C72" s="2">
        <v>120</v>
      </c>
      <c r="D72" s="8" t="s">
        <v>37</v>
      </c>
      <c r="E72" s="2"/>
      <c r="F72" s="3">
        <v>32.92</v>
      </c>
      <c r="G72" s="79">
        <v>39.5</v>
      </c>
      <c r="H72" s="83"/>
      <c r="I72" s="1">
        <f t="shared" si="0"/>
        <v>0</v>
      </c>
    </row>
    <row r="73" spans="1:9" x14ac:dyDescent="0.3">
      <c r="A73" s="59" t="s">
        <v>64</v>
      </c>
      <c r="B73" s="54" t="s">
        <v>65</v>
      </c>
      <c r="C73" s="54">
        <v>70</v>
      </c>
      <c r="D73" s="8" t="s">
        <v>37</v>
      </c>
      <c r="E73" s="2"/>
      <c r="F73" s="3">
        <v>16.25</v>
      </c>
      <c r="G73" s="79">
        <v>19.5</v>
      </c>
      <c r="H73" s="83"/>
      <c r="I73" s="1">
        <f t="shared" si="0"/>
        <v>0</v>
      </c>
    </row>
    <row r="74" spans="1:9" x14ac:dyDescent="0.3">
      <c r="A74" s="59"/>
      <c r="B74" s="55"/>
      <c r="C74" s="55"/>
      <c r="D74" s="8" t="s">
        <v>38</v>
      </c>
      <c r="E74" s="2"/>
      <c r="F74" s="3">
        <v>61.67</v>
      </c>
      <c r="G74" s="79">
        <v>74</v>
      </c>
      <c r="H74" s="83"/>
      <c r="I74" s="1">
        <f t="shared" si="0"/>
        <v>0</v>
      </c>
    </row>
    <row r="75" spans="1:9" x14ac:dyDescent="0.3">
      <c r="A75" s="59"/>
      <c r="B75" s="54" t="s">
        <v>66</v>
      </c>
      <c r="C75" s="54">
        <v>50</v>
      </c>
      <c r="D75" s="8" t="s">
        <v>37</v>
      </c>
      <c r="E75" s="2"/>
      <c r="F75" s="3">
        <v>14.33</v>
      </c>
      <c r="G75" s="79">
        <v>17.2</v>
      </c>
      <c r="H75" s="83"/>
      <c r="I75" s="1">
        <f t="shared" si="0"/>
        <v>0</v>
      </c>
    </row>
    <row r="76" spans="1:9" x14ac:dyDescent="0.3">
      <c r="A76" s="58"/>
      <c r="B76" s="61"/>
      <c r="C76" s="61"/>
      <c r="D76" s="32" t="s">
        <v>38</v>
      </c>
      <c r="E76" s="29"/>
      <c r="F76" s="33">
        <v>55.83</v>
      </c>
      <c r="G76" s="80">
        <v>67</v>
      </c>
      <c r="H76" s="83"/>
      <c r="I76" s="1">
        <f t="shared" si="0"/>
        <v>0</v>
      </c>
    </row>
    <row r="77" spans="1:9" s="25" customFormat="1" x14ac:dyDescent="0.3">
      <c r="A77" s="39"/>
      <c r="B77" s="36"/>
      <c r="C77" s="36"/>
      <c r="D77" s="37"/>
      <c r="E77" s="36"/>
      <c r="F77" s="38"/>
      <c r="G77" s="38"/>
      <c r="H77" s="83"/>
      <c r="I77" s="1">
        <f t="shared" si="0"/>
        <v>0</v>
      </c>
    </row>
    <row r="78" spans="1:9" x14ac:dyDescent="0.3">
      <c r="A78" s="59" t="s">
        <v>67</v>
      </c>
      <c r="B78" s="26" t="s">
        <v>68</v>
      </c>
      <c r="C78" s="26">
        <v>82</v>
      </c>
      <c r="D78" s="27" t="s">
        <v>37</v>
      </c>
      <c r="E78" s="26"/>
      <c r="F78" s="3">
        <v>17.5</v>
      </c>
      <c r="G78" s="79">
        <v>21</v>
      </c>
      <c r="H78" s="83"/>
      <c r="I78" s="1">
        <f t="shared" si="0"/>
        <v>0</v>
      </c>
    </row>
    <row r="79" spans="1:9" x14ac:dyDescent="0.3">
      <c r="A79" s="59"/>
      <c r="B79" s="2" t="s">
        <v>69</v>
      </c>
      <c r="C79" s="2">
        <v>95</v>
      </c>
      <c r="D79" s="8" t="s">
        <v>37</v>
      </c>
      <c r="E79" s="2"/>
      <c r="F79" s="3">
        <v>41.67</v>
      </c>
      <c r="G79" s="79">
        <v>50</v>
      </c>
      <c r="H79" s="83"/>
      <c r="I79" s="1">
        <f t="shared" si="0"/>
        <v>0</v>
      </c>
    </row>
    <row r="80" spans="1:9" x14ac:dyDescent="0.3">
      <c r="A80" s="59" t="s">
        <v>70</v>
      </c>
      <c r="B80" s="2" t="s">
        <v>71</v>
      </c>
      <c r="C80" s="2">
        <v>65</v>
      </c>
      <c r="D80" s="8" t="s">
        <v>37</v>
      </c>
      <c r="E80" s="2"/>
      <c r="F80" s="3">
        <v>15.92</v>
      </c>
      <c r="G80" s="79">
        <v>19.100000000000001</v>
      </c>
      <c r="H80" s="83"/>
      <c r="I80" s="1">
        <f t="shared" si="0"/>
        <v>0</v>
      </c>
    </row>
    <row r="81" spans="1:9" x14ac:dyDescent="0.3">
      <c r="A81" s="59"/>
      <c r="B81" s="2" t="s">
        <v>72</v>
      </c>
      <c r="C81" s="2">
        <v>80</v>
      </c>
      <c r="D81" s="8" t="s">
        <v>37</v>
      </c>
      <c r="E81" s="2"/>
      <c r="F81" s="3">
        <v>15.17</v>
      </c>
      <c r="G81" s="79">
        <v>18.2</v>
      </c>
      <c r="H81" s="83"/>
      <c r="I81" s="1">
        <f t="shared" si="0"/>
        <v>0</v>
      </c>
    </row>
    <row r="82" spans="1:9" x14ac:dyDescent="0.3">
      <c r="A82" s="58" t="s">
        <v>73</v>
      </c>
      <c r="B82" s="2" t="s">
        <v>139</v>
      </c>
      <c r="C82" s="2">
        <v>90</v>
      </c>
      <c r="D82" s="8" t="s">
        <v>74</v>
      </c>
      <c r="E82" s="2"/>
      <c r="F82" s="3">
        <v>271</v>
      </c>
      <c r="G82" s="79">
        <v>325.2</v>
      </c>
      <c r="H82" s="83"/>
      <c r="I82" s="1">
        <f t="shared" ref="I82:I145" si="1">G82*H82</f>
        <v>0</v>
      </c>
    </row>
    <row r="83" spans="1:9" x14ac:dyDescent="0.3">
      <c r="A83" s="56"/>
      <c r="B83" s="2" t="s">
        <v>138</v>
      </c>
      <c r="C83" s="2">
        <v>125</v>
      </c>
      <c r="D83" s="8" t="s">
        <v>74</v>
      </c>
      <c r="E83" s="2"/>
      <c r="F83" s="3">
        <v>203.5</v>
      </c>
      <c r="G83" s="79">
        <v>244.2</v>
      </c>
      <c r="H83" s="83"/>
      <c r="I83" s="1">
        <f t="shared" si="1"/>
        <v>0</v>
      </c>
    </row>
    <row r="84" spans="1:9" x14ac:dyDescent="0.3">
      <c r="A84" s="56"/>
      <c r="B84" s="2" t="s">
        <v>140</v>
      </c>
      <c r="C84" s="2">
        <v>125</v>
      </c>
      <c r="D84" s="8" t="s">
        <v>74</v>
      </c>
      <c r="E84" s="2"/>
      <c r="F84" s="3">
        <v>228.17</v>
      </c>
      <c r="G84" s="79">
        <v>273.8</v>
      </c>
      <c r="H84" s="83"/>
      <c r="I84" s="1">
        <f t="shared" si="1"/>
        <v>0</v>
      </c>
    </row>
    <row r="85" spans="1:9" x14ac:dyDescent="0.3">
      <c r="A85" s="56"/>
      <c r="B85" s="2" t="s">
        <v>141</v>
      </c>
      <c r="C85" s="2">
        <v>125</v>
      </c>
      <c r="D85" s="8" t="s">
        <v>74</v>
      </c>
      <c r="E85" s="2"/>
      <c r="F85" s="3">
        <v>228.17</v>
      </c>
      <c r="G85" s="79">
        <v>273.8</v>
      </c>
      <c r="H85" s="83"/>
      <c r="I85" s="1">
        <f t="shared" si="1"/>
        <v>0</v>
      </c>
    </row>
    <row r="86" spans="1:9" x14ac:dyDescent="0.3">
      <c r="A86" s="56"/>
      <c r="B86" s="2" t="s">
        <v>142</v>
      </c>
      <c r="C86" s="2">
        <v>125</v>
      </c>
      <c r="D86" s="8" t="s">
        <v>74</v>
      </c>
      <c r="E86" s="2"/>
      <c r="F86" s="3">
        <v>189.17</v>
      </c>
      <c r="G86" s="79">
        <v>227</v>
      </c>
      <c r="H86" s="83"/>
      <c r="I86" s="1">
        <f t="shared" si="1"/>
        <v>0</v>
      </c>
    </row>
    <row r="87" spans="1:9" x14ac:dyDescent="0.3">
      <c r="A87" s="56"/>
      <c r="B87" s="2" t="s">
        <v>143</v>
      </c>
      <c r="C87" s="2">
        <v>120</v>
      </c>
      <c r="D87" s="8" t="s">
        <v>74</v>
      </c>
      <c r="E87" s="2"/>
      <c r="F87" s="3">
        <v>240.25000000000003</v>
      </c>
      <c r="G87" s="79">
        <v>288.3</v>
      </c>
      <c r="H87" s="83"/>
      <c r="I87" s="1">
        <f t="shared" si="1"/>
        <v>0</v>
      </c>
    </row>
    <row r="88" spans="1:9" x14ac:dyDescent="0.3">
      <c r="A88" s="56"/>
      <c r="B88" s="2" t="s">
        <v>144</v>
      </c>
      <c r="C88" s="2">
        <v>135</v>
      </c>
      <c r="D88" s="8" t="s">
        <v>74</v>
      </c>
      <c r="E88" s="2"/>
      <c r="F88" s="3">
        <v>195.83</v>
      </c>
      <c r="G88" s="79">
        <v>235</v>
      </c>
      <c r="H88" s="83"/>
      <c r="I88" s="1">
        <f t="shared" si="1"/>
        <v>0</v>
      </c>
    </row>
    <row r="89" spans="1:9" x14ac:dyDescent="0.3">
      <c r="A89" s="56"/>
      <c r="B89" s="47" t="s">
        <v>188</v>
      </c>
      <c r="C89" s="46">
        <v>140</v>
      </c>
      <c r="D89" s="46" t="s">
        <v>74</v>
      </c>
      <c r="E89" s="46" t="s">
        <v>189</v>
      </c>
      <c r="F89" s="3">
        <v>158.25</v>
      </c>
      <c r="G89" s="3">
        <v>189.9</v>
      </c>
      <c r="H89" s="83"/>
      <c r="I89" s="1">
        <f t="shared" si="1"/>
        <v>0</v>
      </c>
    </row>
    <row r="90" spans="1:9" x14ac:dyDescent="0.3">
      <c r="A90" s="56"/>
      <c r="B90" s="47" t="s">
        <v>190</v>
      </c>
      <c r="C90" s="46">
        <v>125</v>
      </c>
      <c r="D90" s="46" t="s">
        <v>74</v>
      </c>
      <c r="E90" s="46" t="s">
        <v>191</v>
      </c>
      <c r="F90" s="3">
        <v>282.75</v>
      </c>
      <c r="G90" s="3">
        <v>339.3</v>
      </c>
      <c r="H90" s="83"/>
      <c r="I90" s="1">
        <f t="shared" si="1"/>
        <v>0</v>
      </c>
    </row>
    <row r="91" spans="1:9" x14ac:dyDescent="0.3">
      <c r="A91" s="56"/>
      <c r="B91" s="63" t="s">
        <v>145</v>
      </c>
      <c r="C91" s="60" t="s">
        <v>156</v>
      </c>
      <c r="D91" s="8" t="s">
        <v>38</v>
      </c>
      <c r="E91" s="54" t="s">
        <v>192</v>
      </c>
      <c r="F91" s="3">
        <v>16.25</v>
      </c>
      <c r="G91" s="79">
        <v>19.5</v>
      </c>
      <c r="H91" s="83"/>
      <c r="I91" s="1">
        <f t="shared" si="1"/>
        <v>0</v>
      </c>
    </row>
    <row r="92" spans="1:9" x14ac:dyDescent="0.3">
      <c r="A92" s="56"/>
      <c r="B92" s="63"/>
      <c r="C92" s="57"/>
      <c r="D92" s="8" t="s">
        <v>74</v>
      </c>
      <c r="E92" s="55"/>
      <c r="F92" s="3">
        <v>294.67</v>
      </c>
      <c r="G92" s="79">
        <v>353.6</v>
      </c>
      <c r="H92" s="83"/>
      <c r="I92" s="1">
        <f t="shared" si="1"/>
        <v>0</v>
      </c>
    </row>
    <row r="93" spans="1:9" x14ac:dyDescent="0.3">
      <c r="A93" s="57"/>
      <c r="B93" s="2" t="s">
        <v>75</v>
      </c>
      <c r="C93" s="6" t="s">
        <v>155</v>
      </c>
      <c r="D93" s="8" t="s">
        <v>74</v>
      </c>
      <c r="E93" s="2" t="s">
        <v>155</v>
      </c>
      <c r="F93" s="3">
        <v>166.83</v>
      </c>
      <c r="G93" s="79">
        <v>200.2</v>
      </c>
      <c r="H93" s="83"/>
      <c r="I93" s="1">
        <f t="shared" si="1"/>
        <v>0</v>
      </c>
    </row>
    <row r="94" spans="1:9" x14ac:dyDescent="0.3">
      <c r="A94" s="10" t="s">
        <v>110</v>
      </c>
      <c r="B94" s="2" t="s">
        <v>111</v>
      </c>
      <c r="C94" s="2">
        <v>85</v>
      </c>
      <c r="D94" s="8" t="s">
        <v>38</v>
      </c>
      <c r="E94" s="2"/>
      <c r="F94" s="3">
        <v>19</v>
      </c>
      <c r="G94" s="79">
        <v>22.8</v>
      </c>
      <c r="H94" s="83"/>
      <c r="I94" s="1">
        <f t="shared" si="1"/>
        <v>0</v>
      </c>
    </row>
    <row r="95" spans="1:9" x14ac:dyDescent="0.3">
      <c r="A95" s="10" t="s">
        <v>112</v>
      </c>
      <c r="B95" s="2" t="s">
        <v>113</v>
      </c>
      <c r="C95" s="2">
        <v>60</v>
      </c>
      <c r="D95" s="8" t="s">
        <v>38</v>
      </c>
      <c r="E95" s="2" t="s">
        <v>193</v>
      </c>
      <c r="F95" s="3">
        <v>4</v>
      </c>
      <c r="G95" s="79">
        <v>4.8</v>
      </c>
      <c r="H95" s="83"/>
      <c r="I95" s="1">
        <f t="shared" si="1"/>
        <v>0</v>
      </c>
    </row>
    <row r="96" spans="1:9" ht="15" customHeight="1" x14ac:dyDescent="0.3">
      <c r="A96" s="58" t="s">
        <v>76</v>
      </c>
      <c r="B96" s="63" t="s">
        <v>77</v>
      </c>
      <c r="C96" s="54">
        <v>103</v>
      </c>
      <c r="D96" s="8" t="s">
        <v>78</v>
      </c>
      <c r="E96" s="2" t="s">
        <v>80</v>
      </c>
      <c r="F96" s="3">
        <v>14.42</v>
      </c>
      <c r="G96" s="79">
        <v>17.3</v>
      </c>
      <c r="H96" s="83"/>
      <c r="I96" s="1">
        <f t="shared" si="1"/>
        <v>0</v>
      </c>
    </row>
    <row r="97" spans="1:9" x14ac:dyDescent="0.3">
      <c r="A97" s="56"/>
      <c r="B97" s="63"/>
      <c r="C97" s="61"/>
      <c r="D97" s="8" t="s">
        <v>79</v>
      </c>
      <c r="E97" s="2" t="s">
        <v>80</v>
      </c>
      <c r="F97" s="3">
        <v>278.33</v>
      </c>
      <c r="G97" s="79">
        <v>334</v>
      </c>
      <c r="H97" s="83"/>
      <c r="I97" s="1">
        <f t="shared" si="1"/>
        <v>0</v>
      </c>
    </row>
    <row r="98" spans="1:9" x14ac:dyDescent="0.3">
      <c r="A98" s="56"/>
      <c r="B98" s="63"/>
      <c r="C98" s="55"/>
      <c r="D98" s="8" t="s">
        <v>79</v>
      </c>
      <c r="E98" s="2" t="s">
        <v>81</v>
      </c>
      <c r="F98" s="3">
        <v>296.67</v>
      </c>
      <c r="G98" s="79">
        <v>356</v>
      </c>
      <c r="H98" s="83"/>
      <c r="I98" s="1">
        <f t="shared" si="1"/>
        <v>0</v>
      </c>
    </row>
    <row r="99" spans="1:9" x14ac:dyDescent="0.3">
      <c r="A99" s="56"/>
      <c r="B99" s="63" t="s">
        <v>115</v>
      </c>
      <c r="C99" s="54">
        <v>110</v>
      </c>
      <c r="D99" s="8" t="s">
        <v>148</v>
      </c>
      <c r="E99" s="2" t="s">
        <v>80</v>
      </c>
      <c r="F99" s="3">
        <v>56.67</v>
      </c>
      <c r="G99" s="79">
        <v>68</v>
      </c>
      <c r="H99" s="83"/>
      <c r="I99" s="1">
        <f t="shared" si="1"/>
        <v>0</v>
      </c>
    </row>
    <row r="100" spans="1:9" x14ac:dyDescent="0.3">
      <c r="A100" s="56"/>
      <c r="B100" s="63"/>
      <c r="C100" s="55"/>
      <c r="D100" s="8" t="s">
        <v>79</v>
      </c>
      <c r="E100" s="2" t="s">
        <v>80</v>
      </c>
      <c r="F100" s="3">
        <v>282.58</v>
      </c>
      <c r="G100" s="79">
        <v>339.1</v>
      </c>
      <c r="H100" s="83"/>
      <c r="I100" s="1">
        <f t="shared" si="1"/>
        <v>0</v>
      </c>
    </row>
    <row r="101" spans="1:9" x14ac:dyDescent="0.3">
      <c r="A101" s="56"/>
      <c r="B101" s="2" t="s">
        <v>146</v>
      </c>
      <c r="C101" s="2">
        <v>111</v>
      </c>
      <c r="D101" s="8" t="s">
        <v>79</v>
      </c>
      <c r="E101" s="2" t="s">
        <v>80</v>
      </c>
      <c r="F101" s="3">
        <v>296.67</v>
      </c>
      <c r="G101" s="79">
        <v>356</v>
      </c>
      <c r="H101" s="83"/>
      <c r="I101" s="1">
        <f t="shared" si="1"/>
        <v>0</v>
      </c>
    </row>
    <row r="102" spans="1:9" x14ac:dyDescent="0.3">
      <c r="A102" s="56"/>
      <c r="B102" s="2" t="s">
        <v>117</v>
      </c>
      <c r="C102" s="2">
        <v>113</v>
      </c>
      <c r="D102" s="8" t="s">
        <v>79</v>
      </c>
      <c r="E102" s="2" t="s">
        <v>81</v>
      </c>
      <c r="F102" s="3">
        <v>312.5</v>
      </c>
      <c r="G102" s="79">
        <v>375</v>
      </c>
      <c r="H102" s="83"/>
      <c r="I102" s="1">
        <f t="shared" si="1"/>
        <v>0</v>
      </c>
    </row>
    <row r="103" spans="1:9" x14ac:dyDescent="0.3">
      <c r="A103" s="56"/>
      <c r="B103" s="2" t="s">
        <v>116</v>
      </c>
      <c r="C103" s="2">
        <v>117</v>
      </c>
      <c r="D103" s="8" t="s">
        <v>79</v>
      </c>
      <c r="E103" s="2" t="s">
        <v>81</v>
      </c>
      <c r="F103" s="3">
        <v>296.25</v>
      </c>
      <c r="G103" s="79">
        <v>355.5</v>
      </c>
      <c r="H103" s="83"/>
      <c r="I103" s="1">
        <f t="shared" si="1"/>
        <v>0</v>
      </c>
    </row>
    <row r="104" spans="1:9" x14ac:dyDescent="0.3">
      <c r="A104" s="56"/>
      <c r="B104" s="63" t="s">
        <v>82</v>
      </c>
      <c r="C104" s="66" t="s">
        <v>83</v>
      </c>
      <c r="D104" s="8" t="s">
        <v>165</v>
      </c>
      <c r="E104" s="2" t="s">
        <v>80</v>
      </c>
      <c r="F104" s="3">
        <v>13.75</v>
      </c>
      <c r="G104" s="79">
        <v>16.5</v>
      </c>
      <c r="H104" s="83"/>
      <c r="I104" s="1">
        <f t="shared" si="1"/>
        <v>0</v>
      </c>
    </row>
    <row r="105" spans="1:9" x14ac:dyDescent="0.3">
      <c r="A105" s="56"/>
      <c r="B105" s="63"/>
      <c r="C105" s="55"/>
      <c r="D105" s="8" t="s">
        <v>79</v>
      </c>
      <c r="E105" s="2" t="s">
        <v>81</v>
      </c>
      <c r="F105" s="3">
        <v>278.33</v>
      </c>
      <c r="G105" s="79">
        <v>334</v>
      </c>
      <c r="H105" s="83"/>
      <c r="I105" s="1">
        <f t="shared" si="1"/>
        <v>0</v>
      </c>
    </row>
    <row r="106" spans="1:9" x14ac:dyDescent="0.3">
      <c r="A106" s="56"/>
      <c r="B106" s="63" t="s">
        <v>118</v>
      </c>
      <c r="C106" s="66" t="s">
        <v>157</v>
      </c>
      <c r="D106" s="8" t="s">
        <v>166</v>
      </c>
      <c r="E106" s="2" t="s">
        <v>80</v>
      </c>
      <c r="F106" s="3">
        <v>270.83</v>
      </c>
      <c r="G106" s="79">
        <v>325</v>
      </c>
      <c r="H106" s="83"/>
      <c r="I106" s="1">
        <f t="shared" si="1"/>
        <v>0</v>
      </c>
    </row>
    <row r="107" spans="1:9" x14ac:dyDescent="0.3">
      <c r="A107" s="56"/>
      <c r="B107" s="63"/>
      <c r="C107" s="55"/>
      <c r="D107" s="8" t="s">
        <v>79</v>
      </c>
      <c r="E107" s="2" t="s">
        <v>81</v>
      </c>
      <c r="F107" s="3">
        <v>287.5</v>
      </c>
      <c r="G107" s="79">
        <v>345</v>
      </c>
      <c r="H107" s="83"/>
      <c r="I107" s="1">
        <f t="shared" si="1"/>
        <v>0</v>
      </c>
    </row>
    <row r="108" spans="1:9" x14ac:dyDescent="0.3">
      <c r="A108" s="56"/>
      <c r="B108" s="6" t="s">
        <v>159</v>
      </c>
      <c r="C108" s="6" t="s">
        <v>158</v>
      </c>
      <c r="D108" s="8" t="s">
        <v>79</v>
      </c>
      <c r="E108" s="2" t="s">
        <v>80</v>
      </c>
      <c r="F108" s="3">
        <v>270.83</v>
      </c>
      <c r="G108" s="79">
        <v>325</v>
      </c>
      <c r="H108" s="83"/>
      <c r="I108" s="1">
        <f t="shared" si="1"/>
        <v>0</v>
      </c>
    </row>
    <row r="109" spans="1:9" x14ac:dyDescent="0.3">
      <c r="A109" s="56"/>
      <c r="B109" s="2" t="s">
        <v>127</v>
      </c>
      <c r="C109" s="2">
        <v>96</v>
      </c>
      <c r="D109" s="8" t="s">
        <v>79</v>
      </c>
      <c r="E109" s="2" t="s">
        <v>81</v>
      </c>
      <c r="F109" s="3">
        <v>302.83</v>
      </c>
      <c r="G109" s="79">
        <v>363.4</v>
      </c>
      <c r="H109" s="83"/>
      <c r="I109" s="1">
        <f t="shared" si="1"/>
        <v>0</v>
      </c>
    </row>
    <row r="110" spans="1:9" x14ac:dyDescent="0.3">
      <c r="A110" s="56"/>
      <c r="B110" s="63" t="s">
        <v>128</v>
      </c>
      <c r="C110" s="54">
        <v>96</v>
      </c>
      <c r="D110" s="8" t="s">
        <v>165</v>
      </c>
      <c r="E110" s="2" t="s">
        <v>80</v>
      </c>
      <c r="F110" s="3">
        <v>14.67</v>
      </c>
      <c r="G110" s="79">
        <v>17.600000000000001</v>
      </c>
      <c r="H110" s="83"/>
      <c r="I110" s="1">
        <f t="shared" si="1"/>
        <v>0</v>
      </c>
    </row>
    <row r="111" spans="1:9" x14ac:dyDescent="0.3">
      <c r="A111" s="56"/>
      <c r="B111" s="63"/>
      <c r="C111" s="55"/>
      <c r="D111" s="8" t="s">
        <v>79</v>
      </c>
      <c r="E111" s="2" t="s">
        <v>80</v>
      </c>
      <c r="F111" s="3">
        <v>262.33</v>
      </c>
      <c r="G111" s="79">
        <v>314.8</v>
      </c>
      <c r="H111" s="83"/>
      <c r="I111" s="1">
        <f t="shared" si="1"/>
        <v>0</v>
      </c>
    </row>
    <row r="112" spans="1:9" ht="15" customHeight="1" x14ac:dyDescent="0.3">
      <c r="A112" s="56"/>
      <c r="B112" s="63" t="s">
        <v>129</v>
      </c>
      <c r="C112" s="54">
        <v>110</v>
      </c>
      <c r="D112" s="8" t="s">
        <v>79</v>
      </c>
      <c r="E112" s="2" t="s">
        <v>80</v>
      </c>
      <c r="F112" s="3">
        <v>296.5</v>
      </c>
      <c r="G112" s="79">
        <v>355.8</v>
      </c>
      <c r="H112" s="83"/>
      <c r="I112" s="1">
        <f t="shared" si="1"/>
        <v>0</v>
      </c>
    </row>
    <row r="113" spans="1:9" x14ac:dyDescent="0.3">
      <c r="A113" s="56"/>
      <c r="B113" s="63"/>
      <c r="C113" s="55"/>
      <c r="D113" s="8" t="s">
        <v>79</v>
      </c>
      <c r="E113" s="2" t="s">
        <v>81</v>
      </c>
      <c r="F113" s="3">
        <v>314.67</v>
      </c>
      <c r="G113" s="79">
        <v>377.6</v>
      </c>
      <c r="H113" s="83"/>
      <c r="I113" s="1">
        <f t="shared" si="1"/>
        <v>0</v>
      </c>
    </row>
    <row r="114" spans="1:9" x14ac:dyDescent="0.3">
      <c r="A114" s="56"/>
      <c r="B114" s="63" t="s">
        <v>119</v>
      </c>
      <c r="C114" s="54">
        <v>116</v>
      </c>
      <c r="D114" s="8" t="s">
        <v>79</v>
      </c>
      <c r="E114" s="2" t="s">
        <v>80</v>
      </c>
      <c r="F114" s="3">
        <v>282.58</v>
      </c>
      <c r="G114" s="79">
        <v>339.1</v>
      </c>
      <c r="H114" s="83"/>
      <c r="I114" s="1">
        <f t="shared" si="1"/>
        <v>0</v>
      </c>
    </row>
    <row r="115" spans="1:9" x14ac:dyDescent="0.3">
      <c r="A115" s="56"/>
      <c r="B115" s="63"/>
      <c r="C115" s="55"/>
      <c r="D115" s="8" t="s">
        <v>79</v>
      </c>
      <c r="E115" s="2" t="s">
        <v>81</v>
      </c>
      <c r="F115" s="3">
        <v>302.83</v>
      </c>
      <c r="G115" s="79">
        <v>363.4</v>
      </c>
      <c r="H115" s="83"/>
      <c r="I115" s="1">
        <f t="shared" si="1"/>
        <v>0</v>
      </c>
    </row>
    <row r="116" spans="1:9" ht="15" customHeight="1" x14ac:dyDescent="0.3">
      <c r="A116" s="56"/>
      <c r="B116" s="63" t="s">
        <v>126</v>
      </c>
      <c r="C116" s="54">
        <v>116</v>
      </c>
      <c r="D116" s="8" t="s">
        <v>79</v>
      </c>
      <c r="E116" s="2" t="s">
        <v>80</v>
      </c>
      <c r="F116" s="3">
        <v>296.5</v>
      </c>
      <c r="G116" s="79">
        <v>355.8</v>
      </c>
      <c r="H116" s="83"/>
      <c r="I116" s="1">
        <f t="shared" si="1"/>
        <v>0</v>
      </c>
    </row>
    <row r="117" spans="1:9" x14ac:dyDescent="0.3">
      <c r="A117" s="56"/>
      <c r="B117" s="63"/>
      <c r="C117" s="55"/>
      <c r="D117" s="8" t="s">
        <v>79</v>
      </c>
      <c r="E117" s="2" t="s">
        <v>81</v>
      </c>
      <c r="F117" s="3">
        <v>314.67</v>
      </c>
      <c r="G117" s="79">
        <v>377.6</v>
      </c>
      <c r="H117" s="83"/>
      <c r="I117" s="1">
        <f t="shared" si="1"/>
        <v>0</v>
      </c>
    </row>
    <row r="118" spans="1:9" x14ac:dyDescent="0.3">
      <c r="A118" s="56"/>
      <c r="B118" s="2" t="s">
        <v>84</v>
      </c>
      <c r="C118" s="2">
        <v>117</v>
      </c>
      <c r="D118" s="8" t="s">
        <v>79</v>
      </c>
      <c r="E118" s="2" t="s">
        <v>81</v>
      </c>
      <c r="F118" s="3">
        <v>308.58</v>
      </c>
      <c r="G118" s="79">
        <v>370.3</v>
      </c>
      <c r="H118" s="83"/>
      <c r="I118" s="1">
        <f t="shared" si="1"/>
        <v>0</v>
      </c>
    </row>
    <row r="119" spans="1:9" x14ac:dyDescent="0.3">
      <c r="A119" s="56"/>
      <c r="B119" s="63" t="s">
        <v>121</v>
      </c>
      <c r="C119" s="54">
        <v>118</v>
      </c>
      <c r="D119" s="8" t="s">
        <v>79</v>
      </c>
      <c r="E119" s="2" t="s">
        <v>80</v>
      </c>
      <c r="F119" s="3">
        <v>282.58</v>
      </c>
      <c r="G119" s="79">
        <v>339.1</v>
      </c>
      <c r="H119" s="83"/>
      <c r="I119" s="1">
        <f t="shared" si="1"/>
        <v>0</v>
      </c>
    </row>
    <row r="120" spans="1:9" x14ac:dyDescent="0.3">
      <c r="A120" s="56"/>
      <c r="B120" s="63"/>
      <c r="C120" s="55"/>
      <c r="D120" s="8" t="s">
        <v>79</v>
      </c>
      <c r="E120" s="2" t="s">
        <v>81</v>
      </c>
      <c r="F120" s="3">
        <v>302.83</v>
      </c>
      <c r="G120" s="79">
        <v>363.4</v>
      </c>
      <c r="H120" s="83"/>
      <c r="I120" s="1">
        <f t="shared" si="1"/>
        <v>0</v>
      </c>
    </row>
    <row r="121" spans="1:9" x14ac:dyDescent="0.3">
      <c r="A121" s="56"/>
      <c r="B121" s="2" t="s">
        <v>125</v>
      </c>
      <c r="C121" s="2">
        <v>120</v>
      </c>
      <c r="D121" s="8" t="s">
        <v>79</v>
      </c>
      <c r="E121" s="2" t="s">
        <v>81</v>
      </c>
      <c r="F121" s="3">
        <v>302.83</v>
      </c>
      <c r="G121" s="79">
        <v>363.4</v>
      </c>
      <c r="H121" s="83"/>
      <c r="I121" s="1">
        <f t="shared" si="1"/>
        <v>0</v>
      </c>
    </row>
    <row r="122" spans="1:9" x14ac:dyDescent="0.3">
      <c r="A122" s="56"/>
      <c r="B122" s="2" t="s">
        <v>120</v>
      </c>
      <c r="C122" s="6" t="s">
        <v>154</v>
      </c>
      <c r="D122" s="8" t="s">
        <v>79</v>
      </c>
      <c r="E122" s="2" t="s">
        <v>80</v>
      </c>
      <c r="F122" s="3">
        <v>296.5</v>
      </c>
      <c r="G122" s="79">
        <v>355.8</v>
      </c>
      <c r="H122" s="83"/>
      <c r="I122" s="1">
        <f t="shared" si="1"/>
        <v>0</v>
      </c>
    </row>
    <row r="123" spans="1:9" x14ac:dyDescent="0.3">
      <c r="A123" s="56"/>
      <c r="B123" s="63" t="s">
        <v>122</v>
      </c>
      <c r="C123" s="54">
        <v>130</v>
      </c>
      <c r="D123" s="8" t="s">
        <v>79</v>
      </c>
      <c r="E123" s="2" t="s">
        <v>80</v>
      </c>
      <c r="F123" s="3">
        <v>293</v>
      </c>
      <c r="G123" s="79">
        <v>351.6</v>
      </c>
      <c r="H123" s="83"/>
      <c r="I123" s="1">
        <f t="shared" si="1"/>
        <v>0</v>
      </c>
    </row>
    <row r="124" spans="1:9" x14ac:dyDescent="0.3">
      <c r="A124" s="56"/>
      <c r="B124" s="63"/>
      <c r="C124" s="55"/>
      <c r="D124" s="8" t="s">
        <v>79</v>
      </c>
      <c r="E124" s="2" t="s">
        <v>81</v>
      </c>
      <c r="F124" s="3">
        <v>313.25</v>
      </c>
      <c r="G124" s="79">
        <v>375.9</v>
      </c>
      <c r="H124" s="83"/>
      <c r="I124" s="1">
        <f t="shared" si="1"/>
        <v>0</v>
      </c>
    </row>
    <row r="125" spans="1:9" x14ac:dyDescent="0.3">
      <c r="A125" s="56"/>
      <c r="B125" s="63" t="s">
        <v>123</v>
      </c>
      <c r="C125" s="54">
        <v>131</v>
      </c>
      <c r="D125" s="8" t="s">
        <v>79</v>
      </c>
      <c r="E125" s="2" t="s">
        <v>80</v>
      </c>
      <c r="F125" s="3">
        <v>293</v>
      </c>
      <c r="G125" s="79">
        <v>351.6</v>
      </c>
      <c r="H125" s="83"/>
      <c r="I125" s="1">
        <f t="shared" si="1"/>
        <v>0</v>
      </c>
    </row>
    <row r="126" spans="1:9" x14ac:dyDescent="0.3">
      <c r="A126" s="56"/>
      <c r="B126" s="63"/>
      <c r="C126" s="55"/>
      <c r="D126" s="8" t="s">
        <v>79</v>
      </c>
      <c r="E126" s="2" t="s">
        <v>81</v>
      </c>
      <c r="F126" s="3">
        <v>313.25</v>
      </c>
      <c r="G126" s="79">
        <v>375.9</v>
      </c>
      <c r="H126" s="83"/>
      <c r="I126" s="1">
        <f t="shared" si="1"/>
        <v>0</v>
      </c>
    </row>
    <row r="127" spans="1:9" x14ac:dyDescent="0.3">
      <c r="A127" s="56"/>
      <c r="B127" s="63" t="s">
        <v>124</v>
      </c>
      <c r="C127" s="54">
        <v>131</v>
      </c>
      <c r="D127" s="8" t="s">
        <v>79</v>
      </c>
      <c r="E127" s="2" t="s">
        <v>80</v>
      </c>
      <c r="F127" s="3">
        <v>293</v>
      </c>
      <c r="G127" s="79">
        <v>351.6</v>
      </c>
      <c r="H127" s="83"/>
      <c r="I127" s="1">
        <f t="shared" si="1"/>
        <v>0</v>
      </c>
    </row>
    <row r="128" spans="1:9" x14ac:dyDescent="0.3">
      <c r="A128" s="56"/>
      <c r="B128" s="63"/>
      <c r="C128" s="55"/>
      <c r="D128" s="8" t="s">
        <v>79</v>
      </c>
      <c r="E128" s="2" t="s">
        <v>81</v>
      </c>
      <c r="F128" s="3">
        <v>313.25</v>
      </c>
      <c r="G128" s="79">
        <v>375.9</v>
      </c>
      <c r="H128" s="83"/>
      <c r="I128" s="1">
        <f t="shared" si="1"/>
        <v>0</v>
      </c>
    </row>
    <row r="129" spans="1:9" x14ac:dyDescent="0.3">
      <c r="A129" s="56"/>
      <c r="B129" s="63" t="s">
        <v>85</v>
      </c>
      <c r="C129" s="54">
        <v>160</v>
      </c>
      <c r="D129" s="8" t="s">
        <v>86</v>
      </c>
      <c r="E129" s="2"/>
      <c r="F129" s="3">
        <v>6.08</v>
      </c>
      <c r="G129" s="79">
        <v>7.3</v>
      </c>
      <c r="H129" s="83"/>
      <c r="I129" s="1">
        <f t="shared" si="1"/>
        <v>0</v>
      </c>
    </row>
    <row r="130" spans="1:9" x14ac:dyDescent="0.3">
      <c r="A130" s="56"/>
      <c r="B130" s="63"/>
      <c r="C130" s="55"/>
      <c r="D130" s="8" t="s">
        <v>87</v>
      </c>
      <c r="E130" s="2"/>
      <c r="F130" s="3">
        <v>59.58</v>
      </c>
      <c r="G130" s="79">
        <v>71.5</v>
      </c>
      <c r="H130" s="83"/>
      <c r="I130" s="1">
        <f t="shared" si="1"/>
        <v>0</v>
      </c>
    </row>
    <row r="131" spans="1:9" x14ac:dyDescent="0.3">
      <c r="A131" s="56"/>
      <c r="B131" s="63" t="s">
        <v>88</v>
      </c>
      <c r="C131" s="54">
        <v>112</v>
      </c>
      <c r="D131" s="8" t="s">
        <v>89</v>
      </c>
      <c r="E131" s="2"/>
      <c r="F131" s="3">
        <v>3.67</v>
      </c>
      <c r="G131" s="79">
        <v>4.4000000000000004</v>
      </c>
      <c r="H131" s="83"/>
      <c r="I131" s="1">
        <f t="shared" si="1"/>
        <v>0</v>
      </c>
    </row>
    <row r="132" spans="1:9" x14ac:dyDescent="0.3">
      <c r="A132" s="57"/>
      <c r="B132" s="63"/>
      <c r="C132" s="55"/>
      <c r="D132" s="27" t="s">
        <v>90</v>
      </c>
      <c r="E132" s="41"/>
      <c r="F132" s="3">
        <v>36.17</v>
      </c>
      <c r="G132" s="79">
        <v>43.4</v>
      </c>
      <c r="H132" s="83"/>
      <c r="I132" s="1">
        <f t="shared" si="1"/>
        <v>0</v>
      </c>
    </row>
    <row r="133" spans="1:9" x14ac:dyDescent="0.3">
      <c r="A133" s="57" t="s">
        <v>25</v>
      </c>
      <c r="B133" s="55" t="s">
        <v>26</v>
      </c>
      <c r="C133" s="70" t="s">
        <v>160</v>
      </c>
      <c r="D133" s="34" t="s">
        <v>27</v>
      </c>
      <c r="E133" s="56" t="s">
        <v>194</v>
      </c>
      <c r="F133" s="35">
        <v>6.5</v>
      </c>
      <c r="G133" s="81">
        <v>7.8</v>
      </c>
      <c r="H133" s="83"/>
      <c r="I133" s="1">
        <f t="shared" si="1"/>
        <v>0</v>
      </c>
    </row>
    <row r="134" spans="1:9" x14ac:dyDescent="0.3">
      <c r="A134" s="59"/>
      <c r="B134" s="63"/>
      <c r="C134" s="55"/>
      <c r="D134" s="8" t="s">
        <v>16</v>
      </c>
      <c r="E134" s="56"/>
      <c r="F134" s="3">
        <v>24.83</v>
      </c>
      <c r="G134" s="79">
        <v>29.8</v>
      </c>
      <c r="H134" s="83"/>
      <c r="I134" s="1">
        <f t="shared" si="1"/>
        <v>0</v>
      </c>
    </row>
    <row r="135" spans="1:9" x14ac:dyDescent="0.3">
      <c r="A135" s="59"/>
      <c r="B135" s="63" t="s">
        <v>28</v>
      </c>
      <c r="C135" s="66" t="s">
        <v>161</v>
      </c>
      <c r="D135" s="8" t="s">
        <v>27</v>
      </c>
      <c r="E135" s="56"/>
      <c r="F135" s="3">
        <v>6.5</v>
      </c>
      <c r="G135" s="79">
        <v>7.8</v>
      </c>
      <c r="H135" s="83"/>
      <c r="I135" s="1">
        <f t="shared" si="1"/>
        <v>0</v>
      </c>
    </row>
    <row r="136" spans="1:9" x14ac:dyDescent="0.3">
      <c r="A136" s="59"/>
      <c r="B136" s="63"/>
      <c r="C136" s="55"/>
      <c r="D136" s="8" t="s">
        <v>16</v>
      </c>
      <c r="E136" s="56"/>
      <c r="F136" s="3">
        <v>24.83</v>
      </c>
      <c r="G136" s="79">
        <v>29.8</v>
      </c>
      <c r="H136" s="83"/>
      <c r="I136" s="1">
        <f t="shared" si="1"/>
        <v>0</v>
      </c>
    </row>
    <row r="137" spans="1:9" x14ac:dyDescent="0.3">
      <c r="A137" s="59"/>
      <c r="B137" s="65" t="s">
        <v>150</v>
      </c>
      <c r="C137" s="66" t="s">
        <v>162</v>
      </c>
      <c r="D137" s="8" t="s">
        <v>27</v>
      </c>
      <c r="E137" s="56"/>
      <c r="F137" s="3">
        <v>6.67</v>
      </c>
      <c r="G137" s="79">
        <v>8</v>
      </c>
      <c r="H137" s="83"/>
      <c r="I137" s="1">
        <f t="shared" si="1"/>
        <v>0</v>
      </c>
    </row>
    <row r="138" spans="1:9" x14ac:dyDescent="0.3">
      <c r="A138" s="59"/>
      <c r="B138" s="65"/>
      <c r="C138" s="71"/>
      <c r="D138" s="8" t="s">
        <v>16</v>
      </c>
      <c r="E138" s="57"/>
      <c r="F138" s="3">
        <v>25.33</v>
      </c>
      <c r="G138" s="79">
        <v>30.4</v>
      </c>
      <c r="H138" s="83"/>
      <c r="I138" s="1">
        <f t="shared" si="1"/>
        <v>0</v>
      </c>
    </row>
    <row r="139" spans="1:9" ht="15" customHeight="1" x14ac:dyDescent="0.3">
      <c r="A139" s="59"/>
      <c r="B139" s="63" t="s">
        <v>29</v>
      </c>
      <c r="C139" s="54">
        <v>62</v>
      </c>
      <c r="D139" s="8" t="s">
        <v>30</v>
      </c>
      <c r="E139" s="58" t="s">
        <v>195</v>
      </c>
      <c r="F139" s="3">
        <v>1.92</v>
      </c>
      <c r="G139" s="79">
        <v>2.2999999999999998</v>
      </c>
      <c r="H139" s="83"/>
      <c r="I139" s="1">
        <f t="shared" si="1"/>
        <v>0</v>
      </c>
    </row>
    <row r="140" spans="1:9" x14ac:dyDescent="0.3">
      <c r="A140" s="59"/>
      <c r="B140" s="63"/>
      <c r="C140" s="61"/>
      <c r="D140" s="8" t="s">
        <v>31</v>
      </c>
      <c r="E140" s="56"/>
      <c r="F140" s="3">
        <v>8.17</v>
      </c>
      <c r="G140" s="79">
        <v>9.8000000000000007</v>
      </c>
      <c r="H140" s="83"/>
      <c r="I140" s="1">
        <f t="shared" si="1"/>
        <v>0</v>
      </c>
    </row>
    <row r="141" spans="1:9" x14ac:dyDescent="0.3">
      <c r="A141" s="59"/>
      <c r="B141" s="63"/>
      <c r="C141" s="55"/>
      <c r="D141" s="8" t="s">
        <v>32</v>
      </c>
      <c r="E141" s="56"/>
      <c r="F141" s="3">
        <v>77.42</v>
      </c>
      <c r="G141" s="79">
        <v>92.9</v>
      </c>
      <c r="H141" s="83"/>
      <c r="I141" s="1">
        <f t="shared" si="1"/>
        <v>0</v>
      </c>
    </row>
    <row r="142" spans="1:9" x14ac:dyDescent="0.3">
      <c r="A142" s="59"/>
      <c r="B142" s="63" t="s">
        <v>33</v>
      </c>
      <c r="C142" s="54">
        <v>64</v>
      </c>
      <c r="D142" s="8" t="s">
        <v>30</v>
      </c>
      <c r="E142" s="56"/>
      <c r="F142" s="3">
        <v>1.92</v>
      </c>
      <c r="G142" s="79">
        <v>2.2999999999999998</v>
      </c>
      <c r="H142" s="83"/>
      <c r="I142" s="1">
        <f t="shared" si="1"/>
        <v>0</v>
      </c>
    </row>
    <row r="143" spans="1:9" x14ac:dyDescent="0.3">
      <c r="A143" s="59"/>
      <c r="B143" s="63"/>
      <c r="C143" s="61"/>
      <c r="D143" s="8" t="s">
        <v>31</v>
      </c>
      <c r="E143" s="56"/>
      <c r="F143" s="3">
        <v>8.17</v>
      </c>
      <c r="G143" s="79">
        <v>9.8000000000000007</v>
      </c>
      <c r="H143" s="83"/>
      <c r="I143" s="1">
        <f t="shared" si="1"/>
        <v>0</v>
      </c>
    </row>
    <row r="144" spans="1:9" x14ac:dyDescent="0.3">
      <c r="A144" s="59"/>
      <c r="B144" s="63"/>
      <c r="C144" s="55"/>
      <c r="D144" s="8" t="s">
        <v>32</v>
      </c>
      <c r="E144" s="56"/>
      <c r="F144" s="3">
        <v>77.42</v>
      </c>
      <c r="G144" s="79">
        <v>92.9</v>
      </c>
      <c r="H144" s="83"/>
      <c r="I144" s="1">
        <f t="shared" si="1"/>
        <v>0</v>
      </c>
    </row>
    <row r="145" spans="1:9" x14ac:dyDescent="0.3">
      <c r="A145" s="59"/>
      <c r="B145" s="63" t="s">
        <v>34</v>
      </c>
      <c r="C145" s="54">
        <v>63</v>
      </c>
      <c r="D145" s="8" t="s">
        <v>30</v>
      </c>
      <c r="E145" s="56"/>
      <c r="F145" s="3">
        <v>1.92</v>
      </c>
      <c r="G145" s="79">
        <v>2.2999999999999998</v>
      </c>
      <c r="H145" s="83"/>
      <c r="I145" s="1">
        <f t="shared" si="1"/>
        <v>0</v>
      </c>
    </row>
    <row r="146" spans="1:9" x14ac:dyDescent="0.3">
      <c r="A146" s="59"/>
      <c r="B146" s="63"/>
      <c r="C146" s="61"/>
      <c r="D146" s="8" t="s">
        <v>31</v>
      </c>
      <c r="E146" s="56"/>
      <c r="F146" s="3">
        <v>8.25</v>
      </c>
      <c r="G146" s="79">
        <v>9.9</v>
      </c>
      <c r="H146" s="83"/>
      <c r="I146" s="1">
        <f t="shared" ref="I146:I190" si="2">G146*H146</f>
        <v>0</v>
      </c>
    </row>
    <row r="147" spans="1:9" x14ac:dyDescent="0.3">
      <c r="A147" s="59"/>
      <c r="B147" s="63"/>
      <c r="C147" s="55"/>
      <c r="D147" s="8" t="s">
        <v>32</v>
      </c>
      <c r="E147" s="57"/>
      <c r="F147" s="3">
        <v>79.17</v>
      </c>
      <c r="G147" s="79">
        <v>95</v>
      </c>
      <c r="H147" s="83"/>
      <c r="I147" s="1">
        <f t="shared" si="2"/>
        <v>0</v>
      </c>
    </row>
    <row r="148" spans="1:9" x14ac:dyDescent="0.3">
      <c r="A148" s="59" t="s">
        <v>18</v>
      </c>
      <c r="B148" s="2" t="s">
        <v>19</v>
      </c>
      <c r="C148" s="2">
        <v>90</v>
      </c>
      <c r="D148" s="8" t="s">
        <v>20</v>
      </c>
      <c r="E148" s="2"/>
      <c r="F148" s="3">
        <v>10.08</v>
      </c>
      <c r="G148" s="79">
        <v>12.1</v>
      </c>
      <c r="H148" s="83"/>
      <c r="I148" s="1">
        <f t="shared" si="2"/>
        <v>0</v>
      </c>
    </row>
    <row r="149" spans="1:9" x14ac:dyDescent="0.3">
      <c r="A149" s="59"/>
      <c r="B149" s="2" t="s">
        <v>21</v>
      </c>
      <c r="C149" s="2">
        <v>90</v>
      </c>
      <c r="D149" s="8" t="s">
        <v>20</v>
      </c>
      <c r="E149" s="2"/>
      <c r="F149" s="3">
        <v>14.58</v>
      </c>
      <c r="G149" s="79">
        <v>17.5</v>
      </c>
      <c r="H149" s="83"/>
      <c r="I149" s="1">
        <f t="shared" si="2"/>
        <v>0</v>
      </c>
    </row>
    <row r="150" spans="1:9" x14ac:dyDescent="0.3">
      <c r="A150" s="59"/>
      <c r="B150" s="2" t="s">
        <v>22</v>
      </c>
      <c r="C150" s="2">
        <v>80</v>
      </c>
      <c r="D150" s="8" t="s">
        <v>20</v>
      </c>
      <c r="E150" s="2"/>
      <c r="F150" s="3">
        <v>13.17</v>
      </c>
      <c r="G150" s="79">
        <v>15.8</v>
      </c>
      <c r="H150" s="83"/>
      <c r="I150" s="1">
        <f t="shared" si="2"/>
        <v>0</v>
      </c>
    </row>
    <row r="151" spans="1:9" x14ac:dyDescent="0.3">
      <c r="A151" s="10" t="s">
        <v>23</v>
      </c>
      <c r="B151" s="2" t="s">
        <v>24</v>
      </c>
      <c r="C151" s="2">
        <v>90</v>
      </c>
      <c r="D151" s="8" t="s">
        <v>20</v>
      </c>
      <c r="E151" s="2"/>
      <c r="F151" s="3">
        <v>15</v>
      </c>
      <c r="G151" s="79">
        <v>18</v>
      </c>
      <c r="H151" s="83"/>
      <c r="I151" s="1">
        <f t="shared" si="2"/>
        <v>0</v>
      </c>
    </row>
    <row r="152" spans="1:9" x14ac:dyDescent="0.3">
      <c r="A152" s="58" t="s">
        <v>168</v>
      </c>
      <c r="B152" s="63" t="s">
        <v>102</v>
      </c>
      <c r="C152" s="54">
        <v>85</v>
      </c>
      <c r="D152" s="8" t="s">
        <v>31</v>
      </c>
      <c r="E152" s="54" t="s">
        <v>196</v>
      </c>
      <c r="F152" s="3">
        <v>2.38</v>
      </c>
      <c r="G152" s="79">
        <v>2.85</v>
      </c>
      <c r="H152" s="83"/>
      <c r="I152" s="1">
        <f t="shared" si="2"/>
        <v>0</v>
      </c>
    </row>
    <row r="153" spans="1:9" x14ac:dyDescent="0.3">
      <c r="A153" s="56"/>
      <c r="B153" s="63"/>
      <c r="C153" s="55"/>
      <c r="D153" s="8" t="s">
        <v>32</v>
      </c>
      <c r="E153" s="55"/>
      <c r="F153" s="3">
        <v>22.92</v>
      </c>
      <c r="G153" s="79">
        <v>27.5</v>
      </c>
      <c r="H153" s="83"/>
      <c r="I153" s="1">
        <f t="shared" si="2"/>
        <v>0</v>
      </c>
    </row>
    <row r="154" spans="1:9" ht="15" customHeight="1" x14ac:dyDescent="0.3">
      <c r="A154" s="56"/>
      <c r="B154" s="54" t="s">
        <v>103</v>
      </c>
      <c r="C154" s="54">
        <v>96</v>
      </c>
      <c r="D154" s="8" t="s">
        <v>31</v>
      </c>
      <c r="E154" s="54" t="s">
        <v>197</v>
      </c>
      <c r="F154" s="3">
        <v>1.92</v>
      </c>
      <c r="G154" s="79">
        <v>2.2999999999999998</v>
      </c>
      <c r="H154" s="83"/>
      <c r="I154" s="1">
        <f t="shared" si="2"/>
        <v>0</v>
      </c>
    </row>
    <row r="155" spans="1:9" x14ac:dyDescent="0.3">
      <c r="A155" s="57"/>
      <c r="B155" s="55"/>
      <c r="C155" s="55"/>
      <c r="D155" s="8" t="s">
        <v>32</v>
      </c>
      <c r="E155" s="55"/>
      <c r="F155" s="3">
        <v>16.920000000000002</v>
      </c>
      <c r="G155" s="79">
        <v>20.3</v>
      </c>
      <c r="H155" s="83"/>
      <c r="I155" s="1">
        <f t="shared" si="2"/>
        <v>0</v>
      </c>
    </row>
    <row r="156" spans="1:9" s="40" customFormat="1" x14ac:dyDescent="0.3">
      <c r="A156" s="28" t="s">
        <v>167</v>
      </c>
      <c r="B156" s="29" t="s">
        <v>104</v>
      </c>
      <c r="C156" s="29">
        <v>155</v>
      </c>
      <c r="D156" s="29" t="s">
        <v>31</v>
      </c>
      <c r="E156" s="29" t="s">
        <v>105</v>
      </c>
      <c r="F156" s="33">
        <v>5.42</v>
      </c>
      <c r="G156" s="80">
        <v>6.5</v>
      </c>
      <c r="H156" s="83"/>
      <c r="I156" s="1">
        <f t="shared" si="2"/>
        <v>0</v>
      </c>
    </row>
    <row r="157" spans="1:9" s="40" customFormat="1" x14ac:dyDescent="0.3">
      <c r="A157" s="39"/>
      <c r="B157" s="36"/>
      <c r="C157" s="36"/>
      <c r="D157" s="36"/>
      <c r="E157" s="36"/>
      <c r="F157" s="38"/>
      <c r="G157" s="38"/>
      <c r="H157" s="83"/>
      <c r="I157" s="1">
        <f t="shared" si="2"/>
        <v>0</v>
      </c>
    </row>
    <row r="158" spans="1:9" s="40" customFormat="1" x14ac:dyDescent="0.3">
      <c r="A158" s="42"/>
      <c r="B158" s="43"/>
      <c r="C158" s="43"/>
      <c r="D158" s="43"/>
      <c r="E158" s="43"/>
      <c r="F158" s="44"/>
      <c r="G158" s="44"/>
      <c r="H158" s="83"/>
      <c r="I158" s="1">
        <f t="shared" si="2"/>
        <v>0</v>
      </c>
    </row>
    <row r="159" spans="1:9" s="40" customFormat="1" x14ac:dyDescent="0.3">
      <c r="A159" s="59" t="s">
        <v>91</v>
      </c>
      <c r="B159" s="63" t="s">
        <v>92</v>
      </c>
      <c r="C159" s="54" t="s">
        <v>163</v>
      </c>
      <c r="D159" s="27" t="s">
        <v>89</v>
      </c>
      <c r="E159" s="31"/>
      <c r="F159" s="3">
        <v>1.92</v>
      </c>
      <c r="G159" s="79">
        <v>2.2999999999999998</v>
      </c>
      <c r="H159" s="83"/>
      <c r="I159" s="1">
        <f t="shared" si="2"/>
        <v>0</v>
      </c>
    </row>
    <row r="160" spans="1:9" x14ac:dyDescent="0.3">
      <c r="A160" s="59"/>
      <c r="B160" s="63"/>
      <c r="C160" s="55"/>
      <c r="D160" s="27" t="s">
        <v>90</v>
      </c>
      <c r="E160" s="31"/>
      <c r="F160" s="3">
        <v>18.329999999999998</v>
      </c>
      <c r="G160" s="79">
        <v>22</v>
      </c>
      <c r="H160" s="83"/>
      <c r="I160" s="1">
        <f t="shared" si="2"/>
        <v>0</v>
      </c>
    </row>
    <row r="161" spans="1:9" x14ac:dyDescent="0.3">
      <c r="A161" s="59"/>
      <c r="B161" s="63" t="s">
        <v>93</v>
      </c>
      <c r="C161" s="54" t="s">
        <v>164</v>
      </c>
      <c r="D161" s="27" t="s">
        <v>94</v>
      </c>
      <c r="E161" s="31"/>
      <c r="F161" s="3">
        <v>3.92</v>
      </c>
      <c r="G161" s="79">
        <v>4.7</v>
      </c>
      <c r="H161" s="83"/>
      <c r="I161" s="1">
        <f t="shared" si="2"/>
        <v>0</v>
      </c>
    </row>
    <row r="162" spans="1:9" x14ac:dyDescent="0.3">
      <c r="A162" s="59"/>
      <c r="B162" s="63"/>
      <c r="C162" s="55"/>
      <c r="D162" s="27" t="s">
        <v>95</v>
      </c>
      <c r="E162" s="31"/>
      <c r="F162" s="3">
        <v>36.25</v>
      </c>
      <c r="G162" s="79">
        <v>43.5</v>
      </c>
      <c r="H162" s="83"/>
      <c r="I162" s="1">
        <f t="shared" si="2"/>
        <v>0</v>
      </c>
    </row>
    <row r="163" spans="1:9" x14ac:dyDescent="0.3">
      <c r="A163" s="59" t="s">
        <v>96</v>
      </c>
      <c r="B163" s="63" t="s">
        <v>130</v>
      </c>
      <c r="C163" s="54">
        <v>127</v>
      </c>
      <c r="D163" s="8" t="s">
        <v>94</v>
      </c>
      <c r="E163" s="54" t="s">
        <v>198</v>
      </c>
      <c r="F163" s="3">
        <v>3.83</v>
      </c>
      <c r="G163" s="79">
        <v>4.5999999999999996</v>
      </c>
      <c r="H163" s="83"/>
      <c r="I163" s="1">
        <f t="shared" si="2"/>
        <v>0</v>
      </c>
    </row>
    <row r="164" spans="1:9" x14ac:dyDescent="0.3">
      <c r="A164" s="59"/>
      <c r="B164" s="63"/>
      <c r="C164" s="61"/>
      <c r="D164" s="8" t="s">
        <v>38</v>
      </c>
      <c r="E164" s="61"/>
      <c r="F164" s="3">
        <v>7.33</v>
      </c>
      <c r="G164" s="79">
        <v>8.8000000000000007</v>
      </c>
      <c r="H164" s="83"/>
      <c r="I164" s="1">
        <f t="shared" si="2"/>
        <v>0</v>
      </c>
    </row>
    <row r="165" spans="1:9" x14ac:dyDescent="0.3">
      <c r="A165" s="59"/>
      <c r="B165" s="63"/>
      <c r="C165" s="55"/>
      <c r="D165" s="8" t="s">
        <v>95</v>
      </c>
      <c r="E165" s="55"/>
      <c r="F165" s="3">
        <v>34.58</v>
      </c>
      <c r="G165" s="79">
        <v>41.5</v>
      </c>
      <c r="H165" s="83"/>
      <c r="I165" s="1">
        <f t="shared" si="2"/>
        <v>0</v>
      </c>
    </row>
    <row r="166" spans="1:9" x14ac:dyDescent="0.3">
      <c r="A166" s="59"/>
      <c r="B166" s="63" t="s">
        <v>131</v>
      </c>
      <c r="C166" s="54">
        <v>110</v>
      </c>
      <c r="D166" s="8" t="s">
        <v>94</v>
      </c>
      <c r="E166" s="54" t="s">
        <v>200</v>
      </c>
      <c r="F166" s="3">
        <v>3.83</v>
      </c>
      <c r="G166" s="79">
        <v>4.5999999999999996</v>
      </c>
      <c r="H166" s="83"/>
      <c r="I166" s="1">
        <f t="shared" si="2"/>
        <v>0</v>
      </c>
    </row>
    <row r="167" spans="1:9" x14ac:dyDescent="0.3">
      <c r="A167" s="59"/>
      <c r="B167" s="63"/>
      <c r="C167" s="61"/>
      <c r="D167" s="8" t="s">
        <v>38</v>
      </c>
      <c r="E167" s="61"/>
      <c r="F167" s="3">
        <v>7.17</v>
      </c>
      <c r="G167" s="79">
        <v>8.6</v>
      </c>
      <c r="H167" s="83"/>
      <c r="I167" s="1">
        <f t="shared" si="2"/>
        <v>0</v>
      </c>
    </row>
    <row r="168" spans="1:9" x14ac:dyDescent="0.3">
      <c r="A168" s="59"/>
      <c r="B168" s="63"/>
      <c r="C168" s="55"/>
      <c r="D168" s="8" t="s">
        <v>95</v>
      </c>
      <c r="E168" s="61"/>
      <c r="F168" s="3">
        <v>34.67</v>
      </c>
      <c r="G168" s="79">
        <v>41.6</v>
      </c>
      <c r="H168" s="83"/>
      <c r="I168" s="1">
        <f t="shared" si="2"/>
        <v>0</v>
      </c>
    </row>
    <row r="169" spans="1:9" x14ac:dyDescent="0.3">
      <c r="A169" s="59"/>
      <c r="B169" s="63" t="s">
        <v>132</v>
      </c>
      <c r="C169" s="54">
        <v>108</v>
      </c>
      <c r="D169" s="8" t="s">
        <v>94</v>
      </c>
      <c r="E169" s="61"/>
      <c r="F169" s="3">
        <v>3.58</v>
      </c>
      <c r="G169" s="79">
        <v>4.3</v>
      </c>
      <c r="H169" s="83"/>
      <c r="I169" s="1">
        <f t="shared" si="2"/>
        <v>0</v>
      </c>
    </row>
    <row r="170" spans="1:9" x14ac:dyDescent="0.3">
      <c r="A170" s="59"/>
      <c r="B170" s="63"/>
      <c r="C170" s="61"/>
      <c r="D170" s="8" t="s">
        <v>38</v>
      </c>
      <c r="E170" s="61"/>
      <c r="F170" s="3">
        <v>7.17</v>
      </c>
      <c r="G170" s="79">
        <v>8.6</v>
      </c>
      <c r="H170" s="83"/>
      <c r="I170" s="1">
        <f t="shared" si="2"/>
        <v>0</v>
      </c>
    </row>
    <row r="171" spans="1:9" x14ac:dyDescent="0.3">
      <c r="A171" s="59"/>
      <c r="B171" s="63"/>
      <c r="C171" s="55"/>
      <c r="D171" s="8" t="s">
        <v>95</v>
      </c>
      <c r="E171" s="61"/>
      <c r="F171" s="3">
        <v>33.33</v>
      </c>
      <c r="G171" s="79">
        <v>40</v>
      </c>
      <c r="H171" s="83"/>
      <c r="I171" s="1">
        <f t="shared" si="2"/>
        <v>0</v>
      </c>
    </row>
    <row r="172" spans="1:9" x14ac:dyDescent="0.3">
      <c r="A172" s="59"/>
      <c r="B172" s="63" t="s">
        <v>133</v>
      </c>
      <c r="C172" s="54">
        <v>90</v>
      </c>
      <c r="D172" s="8" t="s">
        <v>38</v>
      </c>
      <c r="E172" s="61"/>
      <c r="F172" s="3">
        <v>7.17</v>
      </c>
      <c r="G172" s="79">
        <v>8.6</v>
      </c>
      <c r="H172" s="83"/>
      <c r="I172" s="1">
        <f t="shared" si="2"/>
        <v>0</v>
      </c>
    </row>
    <row r="173" spans="1:9" x14ac:dyDescent="0.3">
      <c r="A173" s="59"/>
      <c r="B173" s="63"/>
      <c r="C173" s="55"/>
      <c r="D173" s="8" t="s">
        <v>95</v>
      </c>
      <c r="E173" s="61"/>
      <c r="F173" s="3">
        <v>34.58</v>
      </c>
      <c r="G173" s="79">
        <v>41.5</v>
      </c>
      <c r="H173" s="83"/>
      <c r="I173" s="1">
        <f t="shared" si="2"/>
        <v>0</v>
      </c>
    </row>
    <row r="174" spans="1:9" x14ac:dyDescent="0.3">
      <c r="A174" s="59"/>
      <c r="B174" s="2" t="s">
        <v>97</v>
      </c>
      <c r="C174" s="2">
        <v>120</v>
      </c>
      <c r="D174" s="8" t="s">
        <v>95</v>
      </c>
      <c r="E174" s="61"/>
      <c r="F174" s="3">
        <v>35.42</v>
      </c>
      <c r="G174" s="79">
        <v>42.5</v>
      </c>
      <c r="H174" s="83"/>
      <c r="I174" s="1">
        <f t="shared" si="2"/>
        <v>0</v>
      </c>
    </row>
    <row r="175" spans="1:9" x14ac:dyDescent="0.3">
      <c r="A175" s="59"/>
      <c r="B175" s="2" t="s">
        <v>98</v>
      </c>
      <c r="C175" s="2">
        <v>117</v>
      </c>
      <c r="D175" s="8" t="s">
        <v>95</v>
      </c>
      <c r="E175" s="61"/>
      <c r="F175" s="3">
        <v>37.5</v>
      </c>
      <c r="G175" s="79">
        <v>45</v>
      </c>
      <c r="H175" s="83"/>
      <c r="I175" s="1">
        <f t="shared" si="2"/>
        <v>0</v>
      </c>
    </row>
    <row r="176" spans="1:9" x14ac:dyDescent="0.3">
      <c r="A176" s="59"/>
      <c r="B176" s="2" t="s">
        <v>99</v>
      </c>
      <c r="C176" s="2">
        <v>125</v>
      </c>
      <c r="D176" s="8" t="s">
        <v>95</v>
      </c>
      <c r="E176" s="61"/>
      <c r="F176" s="3">
        <v>26.58</v>
      </c>
      <c r="G176" s="79">
        <v>31.9</v>
      </c>
      <c r="H176" s="83"/>
      <c r="I176" s="1">
        <f t="shared" si="2"/>
        <v>0</v>
      </c>
    </row>
    <row r="177" spans="1:9" x14ac:dyDescent="0.3">
      <c r="A177" s="59"/>
      <c r="B177" s="2" t="s">
        <v>147</v>
      </c>
      <c r="C177" s="2">
        <v>107</v>
      </c>
      <c r="D177" s="8" t="s">
        <v>95</v>
      </c>
      <c r="E177" s="55"/>
      <c r="F177" s="3">
        <v>35.42</v>
      </c>
      <c r="G177" s="79">
        <v>42.5</v>
      </c>
      <c r="H177" s="83"/>
      <c r="I177" s="1">
        <f t="shared" si="2"/>
        <v>0</v>
      </c>
    </row>
    <row r="178" spans="1:9" x14ac:dyDescent="0.3">
      <c r="A178" s="10" t="s">
        <v>100</v>
      </c>
      <c r="B178" s="2" t="s">
        <v>101</v>
      </c>
      <c r="C178" s="2">
        <v>150</v>
      </c>
      <c r="D178" s="8" t="s">
        <v>38</v>
      </c>
      <c r="E178" s="2" t="s">
        <v>199</v>
      </c>
      <c r="F178" s="3">
        <v>22.92</v>
      </c>
      <c r="G178" s="79">
        <v>27.5</v>
      </c>
      <c r="H178" s="83"/>
      <c r="I178" s="1">
        <f t="shared" si="2"/>
        <v>0</v>
      </c>
    </row>
    <row r="179" spans="1:9" x14ac:dyDescent="0.3">
      <c r="A179" s="59" t="s">
        <v>109</v>
      </c>
      <c r="B179" s="2" t="s">
        <v>134</v>
      </c>
      <c r="C179" s="2">
        <v>45</v>
      </c>
      <c r="D179" s="8" t="s">
        <v>108</v>
      </c>
      <c r="E179" s="2"/>
      <c r="F179" s="3">
        <v>20.83</v>
      </c>
      <c r="G179" s="79">
        <v>25</v>
      </c>
      <c r="H179" s="83"/>
      <c r="I179" s="1">
        <f t="shared" si="2"/>
        <v>0</v>
      </c>
    </row>
    <row r="180" spans="1:9" x14ac:dyDescent="0.3">
      <c r="A180" s="59"/>
      <c r="B180" s="2" t="s">
        <v>135</v>
      </c>
      <c r="C180" s="2">
        <v>40</v>
      </c>
      <c r="D180" s="8" t="s">
        <v>108</v>
      </c>
      <c r="E180" s="2"/>
      <c r="F180" s="3">
        <v>29.17</v>
      </c>
      <c r="G180" s="79">
        <v>35</v>
      </c>
      <c r="H180" s="83"/>
      <c r="I180" s="1">
        <f t="shared" si="2"/>
        <v>0</v>
      </c>
    </row>
    <row r="181" spans="1:9" x14ac:dyDescent="0.3">
      <c r="A181" s="63" t="s">
        <v>6</v>
      </c>
      <c r="B181" s="2" t="s">
        <v>7</v>
      </c>
      <c r="C181" s="2">
        <v>70</v>
      </c>
      <c r="D181" s="8" t="s">
        <v>8</v>
      </c>
      <c r="E181" s="2" t="s">
        <v>201</v>
      </c>
      <c r="F181" s="3">
        <v>6.75</v>
      </c>
      <c r="G181" s="79">
        <v>8.1</v>
      </c>
      <c r="H181" s="83"/>
      <c r="I181" s="1">
        <f t="shared" si="2"/>
        <v>0</v>
      </c>
    </row>
    <row r="182" spans="1:9" ht="28.8" x14ac:dyDescent="0.3">
      <c r="A182" s="63"/>
      <c r="B182" s="2" t="s">
        <v>9</v>
      </c>
      <c r="C182" s="2">
        <v>70</v>
      </c>
      <c r="D182" s="8" t="s">
        <v>8</v>
      </c>
      <c r="E182" s="30" t="s">
        <v>202</v>
      </c>
      <c r="F182" s="3">
        <v>6.67</v>
      </c>
      <c r="G182" s="79">
        <v>8</v>
      </c>
      <c r="H182" s="83"/>
      <c r="I182" s="1">
        <f t="shared" si="2"/>
        <v>0</v>
      </c>
    </row>
    <row r="183" spans="1:9" x14ac:dyDescent="0.3">
      <c r="A183" s="63"/>
      <c r="B183" s="2" t="s">
        <v>10</v>
      </c>
      <c r="C183" s="2">
        <v>58</v>
      </c>
      <c r="D183" s="8" t="s">
        <v>8</v>
      </c>
      <c r="E183" s="26" t="s">
        <v>201</v>
      </c>
      <c r="F183" s="3">
        <v>7.58</v>
      </c>
      <c r="G183" s="79">
        <v>9.1</v>
      </c>
      <c r="H183" s="83"/>
      <c r="I183" s="1">
        <f t="shared" si="2"/>
        <v>0</v>
      </c>
    </row>
    <row r="184" spans="1:9" x14ac:dyDescent="0.3">
      <c r="A184" s="63"/>
      <c r="B184" s="2" t="s">
        <v>11</v>
      </c>
      <c r="C184" s="2">
        <v>52</v>
      </c>
      <c r="D184" s="8" t="s">
        <v>8</v>
      </c>
      <c r="E184" s="26" t="s">
        <v>201</v>
      </c>
      <c r="F184" s="3">
        <v>7.0000000000000009</v>
      </c>
      <c r="G184" s="79">
        <v>8.4</v>
      </c>
      <c r="H184" s="83"/>
      <c r="I184" s="1">
        <f t="shared" si="2"/>
        <v>0</v>
      </c>
    </row>
    <row r="185" spans="1:9" x14ac:dyDescent="0.3">
      <c r="A185" s="63"/>
      <c r="B185" s="2" t="s">
        <v>12</v>
      </c>
      <c r="C185" s="2">
        <v>70</v>
      </c>
      <c r="D185" s="8" t="s">
        <v>8</v>
      </c>
      <c r="E185" s="26" t="s">
        <v>203</v>
      </c>
      <c r="F185" s="3">
        <v>11.75</v>
      </c>
      <c r="G185" s="79">
        <v>14.1</v>
      </c>
      <c r="H185" s="83"/>
      <c r="I185" s="1">
        <f t="shared" si="2"/>
        <v>0</v>
      </c>
    </row>
    <row r="186" spans="1:9" ht="28.8" x14ac:dyDescent="0.3">
      <c r="A186" s="63"/>
      <c r="B186" s="2" t="s">
        <v>13</v>
      </c>
      <c r="C186" s="2">
        <v>75</v>
      </c>
      <c r="D186" s="8" t="s">
        <v>8</v>
      </c>
      <c r="E186" s="30" t="s">
        <v>204</v>
      </c>
      <c r="F186" s="3">
        <v>8.5</v>
      </c>
      <c r="G186" s="79">
        <v>10.199999999999999</v>
      </c>
      <c r="H186" s="83"/>
      <c r="I186" s="1">
        <f t="shared" si="2"/>
        <v>0</v>
      </c>
    </row>
    <row r="187" spans="1:9" x14ac:dyDescent="0.3">
      <c r="A187" s="63"/>
      <c r="B187" s="2" t="s">
        <v>14</v>
      </c>
      <c r="C187" s="2" t="s">
        <v>15</v>
      </c>
      <c r="D187" s="8" t="s">
        <v>16</v>
      </c>
      <c r="E187" s="26" t="s">
        <v>205</v>
      </c>
      <c r="F187" s="3">
        <v>15</v>
      </c>
      <c r="G187" s="79">
        <v>18</v>
      </c>
      <c r="H187" s="83"/>
      <c r="I187" s="1">
        <f t="shared" si="2"/>
        <v>0</v>
      </c>
    </row>
    <row r="188" spans="1:9" ht="28.8" x14ac:dyDescent="0.3">
      <c r="A188" s="63"/>
      <c r="B188" s="2" t="s">
        <v>17</v>
      </c>
      <c r="C188" s="2">
        <v>75</v>
      </c>
      <c r="D188" s="8" t="s">
        <v>16</v>
      </c>
      <c r="E188" s="30" t="s">
        <v>206</v>
      </c>
      <c r="F188" s="3">
        <v>18.75</v>
      </c>
      <c r="G188" s="79">
        <v>22.5</v>
      </c>
      <c r="H188" s="83"/>
      <c r="I188" s="1">
        <f t="shared" si="2"/>
        <v>0</v>
      </c>
    </row>
    <row r="189" spans="1:9" x14ac:dyDescent="0.3">
      <c r="A189" s="63" t="s">
        <v>106</v>
      </c>
      <c r="B189" s="63" t="s">
        <v>107</v>
      </c>
      <c r="C189" s="54">
        <v>48</v>
      </c>
      <c r="D189" s="8" t="s">
        <v>108</v>
      </c>
      <c r="E189" s="2"/>
      <c r="F189" s="3">
        <v>1.17</v>
      </c>
      <c r="G189" s="79">
        <v>1.4</v>
      </c>
      <c r="H189" s="83"/>
      <c r="I189" s="1">
        <f t="shared" si="2"/>
        <v>0</v>
      </c>
    </row>
    <row r="190" spans="1:9" x14ac:dyDescent="0.3">
      <c r="A190" s="63"/>
      <c r="B190" s="63"/>
      <c r="C190" s="55"/>
      <c r="D190" s="8" t="s">
        <v>95</v>
      </c>
      <c r="E190" s="2"/>
      <c r="F190" s="3">
        <v>10.83</v>
      </c>
      <c r="G190" s="79">
        <v>13</v>
      </c>
      <c r="H190" s="83"/>
      <c r="I190" s="1">
        <f t="shared" si="2"/>
        <v>0</v>
      </c>
    </row>
    <row r="191" spans="1:9" s="45" customFormat="1" x14ac:dyDescent="0.3">
      <c r="A191" s="43"/>
      <c r="B191" s="43"/>
      <c r="C191" s="43"/>
      <c r="D191" s="76"/>
      <c r="E191" s="43"/>
      <c r="F191" s="44"/>
      <c r="G191" s="44"/>
    </row>
    <row r="192" spans="1:9" x14ac:dyDescent="0.3">
      <c r="G192" t="s">
        <v>210</v>
      </c>
      <c r="H192" s="1">
        <f>SUM(H17:H190)</f>
        <v>0</v>
      </c>
      <c r="I192" s="1">
        <f>SUM(I17:I190)</f>
        <v>0</v>
      </c>
    </row>
    <row r="193" spans="1:11" s="45" customFormat="1" ht="32.4" customHeight="1" x14ac:dyDescent="0.3">
      <c r="A193" s="82" t="s">
        <v>213</v>
      </c>
      <c r="B193" s="82"/>
      <c r="C193" s="82"/>
      <c r="D193" s="82"/>
      <c r="E193" s="82"/>
      <c r="F193" s="82"/>
      <c r="G193" s="82"/>
      <c r="H193" s="82"/>
      <c r="I193" s="82"/>
    </row>
    <row r="194" spans="1:11" ht="18" x14ac:dyDescent="0.35">
      <c r="A194" s="74" t="s">
        <v>178</v>
      </c>
      <c r="B194" s="74"/>
      <c r="C194" s="74"/>
      <c r="D194" s="74"/>
      <c r="E194" s="74"/>
      <c r="F194" s="13"/>
      <c r="G194" s="13"/>
      <c r="H194" s="13"/>
      <c r="I194" s="13"/>
      <c r="J194" s="13"/>
    </row>
    <row r="195" spans="1:11" ht="15.75" customHeight="1" x14ac:dyDescent="0.3">
      <c r="A195" s="69" t="s">
        <v>179</v>
      </c>
      <c r="B195" s="69"/>
      <c r="C195" s="69"/>
      <c r="D195" s="69"/>
      <c r="E195" s="69"/>
      <c r="F195" s="69"/>
      <c r="G195" s="69"/>
      <c r="H195" s="11"/>
      <c r="I195" s="11"/>
      <c r="J195" s="11"/>
    </row>
    <row r="196" spans="1:11" ht="19.5" customHeight="1" x14ac:dyDescent="0.3">
      <c r="A196" s="24" t="s">
        <v>180</v>
      </c>
      <c r="B196" s="23"/>
      <c r="C196" s="23"/>
      <c r="D196" s="23"/>
      <c r="E196" s="23"/>
      <c r="F196" s="23"/>
      <c r="G196" s="23"/>
      <c r="H196" s="23"/>
      <c r="I196" s="11"/>
      <c r="J196" s="11"/>
    </row>
    <row r="197" spans="1:11" ht="18" x14ac:dyDescent="0.3">
      <c r="A197" s="24" t="s">
        <v>212</v>
      </c>
      <c r="B197" s="24"/>
      <c r="C197" s="24"/>
      <c r="D197" s="24"/>
      <c r="E197" s="24"/>
      <c r="F197" s="24"/>
      <c r="G197" s="24"/>
      <c r="H197" s="15"/>
      <c r="I197" s="11"/>
      <c r="J197" s="11"/>
    </row>
    <row r="198" spans="1:11" ht="15.6" x14ac:dyDescent="0.3">
      <c r="A198" s="22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1" ht="53.25" customHeight="1" x14ac:dyDescent="0.35">
      <c r="A199" s="62" t="s">
        <v>207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5.75" customHeight="1" x14ac:dyDescent="0.3">
      <c r="A200" s="22"/>
      <c r="B200" s="68"/>
      <c r="C200" s="68"/>
      <c r="D200" s="68"/>
      <c r="E200" s="68"/>
      <c r="F200" s="68"/>
      <c r="G200" s="68"/>
      <c r="H200" s="21"/>
      <c r="I200" s="21"/>
      <c r="J200" s="21"/>
    </row>
    <row r="201" spans="1:11" ht="15.6" x14ac:dyDescent="0.3">
      <c r="A201" s="16"/>
      <c r="B201" s="68"/>
      <c r="C201" s="68"/>
      <c r="D201" s="68"/>
      <c r="E201" s="68"/>
      <c r="F201" s="68"/>
      <c r="G201" s="68"/>
      <c r="H201" s="21"/>
      <c r="I201" s="21"/>
      <c r="J201" s="21"/>
    </row>
    <row r="202" spans="1:11" ht="15.6" x14ac:dyDescent="0.3">
      <c r="A202" s="67"/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1:11" ht="15.6" x14ac:dyDescent="0.3">
      <c r="A203" s="67"/>
      <c r="B203" s="67"/>
      <c r="C203" s="67"/>
      <c r="D203" s="67"/>
      <c r="E203" s="67"/>
      <c r="F203" s="67"/>
      <c r="G203" s="67"/>
      <c r="H203" s="67"/>
      <c r="I203" s="67"/>
      <c r="J203" s="67"/>
    </row>
  </sheetData>
  <sheetProtection password="9B21" sheet="1" objects="1" scenarios="1" insertColumns="0" insertRows="0" insertHyperlinks="0" deleteColumns="0" deleteRows="0"/>
  <protectedRanges>
    <protectedRange sqref="H17:H190" name="Количество"/>
  </protectedRanges>
  <mergeCells count="159">
    <mergeCell ref="A12:I12"/>
    <mergeCell ref="H14:H16"/>
    <mergeCell ref="I14:I16"/>
    <mergeCell ref="A193:I193"/>
    <mergeCell ref="F14:G14"/>
    <mergeCell ref="A194:E194"/>
    <mergeCell ref="C172:C173"/>
    <mergeCell ref="C189:C190"/>
    <mergeCell ref="A152:A155"/>
    <mergeCell ref="F7:J7"/>
    <mergeCell ref="C152:C153"/>
    <mergeCell ref="B154:B155"/>
    <mergeCell ref="C154:C155"/>
    <mergeCell ref="C159:C160"/>
    <mergeCell ref="C161:C162"/>
    <mergeCell ref="C163:C165"/>
    <mergeCell ref="C166:C168"/>
    <mergeCell ref="C169:C171"/>
    <mergeCell ref="C142:C144"/>
    <mergeCell ref="C145:C147"/>
    <mergeCell ref="C131:C132"/>
    <mergeCell ref="C123:C124"/>
    <mergeCell ref="C125:C126"/>
    <mergeCell ref="C127:C128"/>
    <mergeCell ref="B31:B32"/>
    <mergeCell ref="B33:B34"/>
    <mergeCell ref="B35:B36"/>
    <mergeCell ref="A202:J202"/>
    <mergeCell ref="A203:J203"/>
    <mergeCell ref="B200:G201"/>
    <mergeCell ref="A195:G195"/>
    <mergeCell ref="C104:C105"/>
    <mergeCell ref="C106:C107"/>
    <mergeCell ref="C114:C115"/>
    <mergeCell ref="C119:C120"/>
    <mergeCell ref="C129:C130"/>
    <mergeCell ref="C133:C134"/>
    <mergeCell ref="C135:C136"/>
    <mergeCell ref="C137:C138"/>
    <mergeCell ref="C139:C141"/>
    <mergeCell ref="A179:A180"/>
    <mergeCell ref="A189:A190"/>
    <mergeCell ref="B189:B190"/>
    <mergeCell ref="A181:A188"/>
    <mergeCell ref="A163:A177"/>
    <mergeCell ref="B163:B165"/>
    <mergeCell ref="B166:B168"/>
    <mergeCell ref="B169:B171"/>
    <mergeCell ref="B172:B173"/>
    <mergeCell ref="B142:B144"/>
    <mergeCell ref="B145:B147"/>
    <mergeCell ref="B37:B38"/>
    <mergeCell ref="B41:B42"/>
    <mergeCell ref="B43:B44"/>
    <mergeCell ref="C73:C74"/>
    <mergeCell ref="B73:B74"/>
    <mergeCell ref="B75:B76"/>
    <mergeCell ref="C75:C76"/>
    <mergeCell ref="C61:C62"/>
    <mergeCell ref="C63:C64"/>
    <mergeCell ref="C65:C66"/>
    <mergeCell ref="C67:C68"/>
    <mergeCell ref="B69:B70"/>
    <mergeCell ref="C69:C70"/>
    <mergeCell ref="B65:B66"/>
    <mergeCell ref="B67:B68"/>
    <mergeCell ref="B39:B40"/>
    <mergeCell ref="C39:C40"/>
    <mergeCell ref="B45:B46"/>
    <mergeCell ref="C45:C46"/>
    <mergeCell ref="B48:B49"/>
    <mergeCell ref="C48:C49"/>
    <mergeCell ref="C41:C42"/>
    <mergeCell ref="C43:C44"/>
    <mergeCell ref="C50:C51"/>
    <mergeCell ref="A148:A150"/>
    <mergeCell ref="A159:A162"/>
    <mergeCell ref="B159:B160"/>
    <mergeCell ref="B161:B162"/>
    <mergeCell ref="B152:B153"/>
    <mergeCell ref="B110:B111"/>
    <mergeCell ref="B112:B113"/>
    <mergeCell ref="B131:B132"/>
    <mergeCell ref="A133:A147"/>
    <mergeCell ref="B133:B134"/>
    <mergeCell ref="B135:B136"/>
    <mergeCell ref="B137:B138"/>
    <mergeCell ref="B139:B141"/>
    <mergeCell ref="B129:B130"/>
    <mergeCell ref="B123:B124"/>
    <mergeCell ref="B125:B126"/>
    <mergeCell ref="B127:B128"/>
    <mergeCell ref="B116:B117"/>
    <mergeCell ref="A82:A93"/>
    <mergeCell ref="B91:B92"/>
    <mergeCell ref="A96:A132"/>
    <mergeCell ref="B96:B98"/>
    <mergeCell ref="B99:B100"/>
    <mergeCell ref="B104:B105"/>
    <mergeCell ref="B106:B107"/>
    <mergeCell ref="B114:B115"/>
    <mergeCell ref="B119:B120"/>
    <mergeCell ref="A78:A79"/>
    <mergeCell ref="A80:A81"/>
    <mergeCell ref="B59:B60"/>
    <mergeCell ref="B61:B62"/>
    <mergeCell ref="B63:B64"/>
    <mergeCell ref="B50:B51"/>
    <mergeCell ref="B53:B54"/>
    <mergeCell ref="B55:B56"/>
    <mergeCell ref="B57:B58"/>
    <mergeCell ref="E163:E165"/>
    <mergeCell ref="E166:E177"/>
    <mergeCell ref="A199:K199"/>
    <mergeCell ref="F15:F16"/>
    <mergeCell ref="A18:A70"/>
    <mergeCell ref="B18:B19"/>
    <mergeCell ref="B20:B21"/>
    <mergeCell ref="B22:B23"/>
    <mergeCell ref="B24:B25"/>
    <mergeCell ref="B27:B28"/>
    <mergeCell ref="B29:B30"/>
    <mergeCell ref="A14:A16"/>
    <mergeCell ref="B14:B16"/>
    <mergeCell ref="D14:D16"/>
    <mergeCell ref="E14:E16"/>
    <mergeCell ref="C14:C16"/>
    <mergeCell ref="C27:C28"/>
    <mergeCell ref="C29:C30"/>
    <mergeCell ref="C31:C32"/>
    <mergeCell ref="C33:C34"/>
    <mergeCell ref="C35:C36"/>
    <mergeCell ref="C37:C38"/>
    <mergeCell ref="A71:A72"/>
    <mergeCell ref="A73:A76"/>
    <mergeCell ref="C2:G3"/>
    <mergeCell ref="C1:G1"/>
    <mergeCell ref="C4:G4"/>
    <mergeCell ref="C5:G6"/>
    <mergeCell ref="E91:E92"/>
    <mergeCell ref="E133:E138"/>
    <mergeCell ref="E139:E147"/>
    <mergeCell ref="E152:E153"/>
    <mergeCell ref="E154:E155"/>
    <mergeCell ref="G15:G16"/>
    <mergeCell ref="C18:C19"/>
    <mergeCell ref="C20:C21"/>
    <mergeCell ref="C22:C23"/>
    <mergeCell ref="C24:C25"/>
    <mergeCell ref="C59:C60"/>
    <mergeCell ref="C53:C54"/>
    <mergeCell ref="C55:C56"/>
    <mergeCell ref="C57:C58"/>
    <mergeCell ref="C91:C92"/>
    <mergeCell ref="C96:C98"/>
    <mergeCell ref="C116:C117"/>
    <mergeCell ref="C110:C111"/>
    <mergeCell ref="C112:C113"/>
    <mergeCell ref="C99:C100"/>
  </mergeCells>
  <pageMargins left="0.7" right="0.7" top="0.75" bottom="0.75" header="0.3" footer="0.3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Финиш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Волгина Екатерина</dc:creator>
  <cp:lastModifiedBy>Пользователь Windows</cp:lastModifiedBy>
  <cp:lastPrinted>2018-10-02T09:09:16Z</cp:lastPrinted>
  <dcterms:created xsi:type="dcterms:W3CDTF">2018-01-08T06:30:38Z</dcterms:created>
  <dcterms:modified xsi:type="dcterms:W3CDTF">2018-10-04T13:21:18Z</dcterms:modified>
</cp:coreProperties>
</file>